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данни" sheetId="1" r:id="rId1"/>
    <sheet name="класиране по точки" sheetId="4" r:id="rId2"/>
    <sheet name="класиране по медали" sheetId="5" r:id="rId3"/>
  </sheets>
  <calcPr calcId="145621"/>
</workbook>
</file>

<file path=xl/calcChain.xml><?xml version="1.0" encoding="utf-8"?>
<calcChain xmlns="http://schemas.openxmlformats.org/spreadsheetml/2006/main">
  <c r="B5" i="5" l="1"/>
  <c r="B6" i="5" s="1"/>
  <c r="B7" i="5" s="1"/>
  <c r="B8" i="5"/>
  <c r="B9" i="5"/>
  <c r="B10" i="5" s="1"/>
  <c r="B11" i="5" s="1"/>
  <c r="B12" i="5"/>
  <c r="B13" i="5"/>
  <c r="B14" i="5"/>
  <c r="B15" i="5" s="1"/>
  <c r="B16" i="5"/>
  <c r="B17" i="5"/>
  <c r="B18" i="5"/>
  <c r="B19" i="5"/>
  <c r="B20" i="5" s="1"/>
  <c r="B21" i="5" s="1"/>
  <c r="B22" i="5"/>
  <c r="B23" i="5"/>
  <c r="B24" i="5"/>
  <c r="B25" i="5"/>
  <c r="B26" i="5"/>
  <c r="B27" i="5" s="1"/>
  <c r="B28" i="5"/>
  <c r="B29" i="5" s="1"/>
  <c r="B30" i="5"/>
  <c r="B31" i="5"/>
  <c r="B32" i="5" s="1"/>
  <c r="B33" i="5" s="1"/>
  <c r="B34" i="5"/>
  <c r="B35" i="5" s="1"/>
  <c r="B36" i="5" s="1"/>
  <c r="B37" i="5" s="1"/>
  <c r="B38" i="5"/>
  <c r="B39" i="5" s="1"/>
  <c r="B40" i="5"/>
  <c r="B41" i="5" s="1"/>
  <c r="B42" i="5" s="1"/>
  <c r="B43" i="5" s="1"/>
  <c r="B44" i="5" s="1"/>
  <c r="B45" i="5" s="1"/>
  <c r="B46" i="5"/>
  <c r="B47" i="5"/>
  <c r="B48" i="5" s="1"/>
  <c r="B49" i="5" s="1"/>
  <c r="B50" i="5" s="1"/>
  <c r="B51" i="5" s="1"/>
  <c r="B52" i="5" s="1"/>
  <c r="B53" i="5" s="1"/>
  <c r="B54" i="5" s="1"/>
  <c r="B55" i="5" s="1"/>
  <c r="B56" i="5"/>
  <c r="B57" i="5" s="1"/>
  <c r="B58" i="5" s="1"/>
  <c r="B59" i="5" s="1"/>
  <c r="B60" i="5" s="1"/>
  <c r="B61" i="5" s="1"/>
  <c r="B62" i="5" s="1"/>
  <c r="B63" i="5" s="1"/>
  <c r="B64" i="5" s="1"/>
  <c r="B65" i="5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2" i="5"/>
  <c r="B3" i="5" s="1"/>
  <c r="B4" i="5" s="1"/>
  <c r="D347" i="1"/>
  <c r="D343" i="1"/>
  <c r="D339" i="1"/>
  <c r="D335" i="1"/>
  <c r="D331" i="1"/>
  <c r="D327" i="1"/>
  <c r="D323" i="1"/>
  <c r="D319" i="1"/>
  <c r="D315" i="1"/>
  <c r="D311" i="1"/>
  <c r="D307" i="1"/>
  <c r="D303" i="1"/>
  <c r="D299" i="1"/>
  <c r="D295" i="1"/>
  <c r="D291" i="1"/>
  <c r="D287" i="1"/>
  <c r="D283" i="1"/>
  <c r="D279" i="1"/>
  <c r="D275" i="1"/>
  <c r="D271" i="1"/>
  <c r="D267" i="1"/>
  <c r="D263" i="1"/>
  <c r="D259" i="1"/>
  <c r="D255" i="1"/>
  <c r="D251" i="1"/>
  <c r="D247" i="1"/>
  <c r="D243" i="1"/>
  <c r="D239" i="1"/>
  <c r="D235" i="1"/>
  <c r="D231" i="1"/>
  <c r="D227" i="1"/>
  <c r="D223" i="1"/>
  <c r="D219" i="1"/>
  <c r="D216" i="1"/>
  <c r="D212" i="1"/>
  <c r="D208" i="1"/>
  <c r="D204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2" i="1"/>
  <c r="D8" i="1"/>
  <c r="D4" i="1"/>
  <c r="C4" i="1"/>
  <c r="R346" i="1"/>
  <c r="R347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1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1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3" i="1"/>
  <c r="C267" i="1"/>
  <c r="C259" i="1"/>
  <c r="C255" i="1"/>
  <c r="C251" i="1"/>
  <c r="C247" i="1"/>
  <c r="C243" i="1"/>
  <c r="C239" i="1"/>
  <c r="C235" i="1"/>
  <c r="C231" i="1"/>
  <c r="C227" i="1"/>
  <c r="C223" i="1"/>
  <c r="C219" i="1"/>
  <c r="C216" i="1"/>
  <c r="C212" i="1"/>
  <c r="C208" i="1"/>
  <c r="C138" i="1"/>
  <c r="C204" i="1"/>
  <c r="C178" i="1"/>
  <c r="C174" i="1"/>
  <c r="C202" i="1"/>
  <c r="C198" i="1"/>
  <c r="C194" i="1"/>
  <c r="C190" i="1"/>
  <c r="C186" i="1"/>
  <c r="C182" i="1"/>
  <c r="C166" i="1"/>
  <c r="C158" i="1"/>
  <c r="C154" i="1"/>
  <c r="C150" i="1"/>
  <c r="C170" i="1"/>
  <c r="C162" i="1"/>
  <c r="C146" i="1"/>
  <c r="C142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2" i="1"/>
  <c r="C8" i="1"/>
  <c r="T346" i="1" l="1"/>
  <c r="T342" i="1"/>
  <c r="T338" i="1"/>
  <c r="T334" i="1"/>
  <c r="T330" i="1"/>
  <c r="T326" i="1"/>
  <c r="T322" i="1"/>
  <c r="T318" i="1"/>
  <c r="T314" i="1"/>
  <c r="T310" i="1"/>
  <c r="T306" i="1"/>
  <c r="T302" i="1"/>
  <c r="T298" i="1"/>
  <c r="T294" i="1"/>
  <c r="T290" i="1"/>
  <c r="T286" i="1"/>
  <c r="T282" i="1"/>
  <c r="T278" i="1"/>
  <c r="T274" i="1"/>
  <c r="T270" i="1"/>
  <c r="T266" i="1"/>
  <c r="T262" i="1"/>
  <c r="T258" i="1"/>
  <c r="T254" i="1"/>
  <c r="T250" i="1"/>
  <c r="T246" i="1"/>
  <c r="T242" i="1"/>
  <c r="T238" i="1"/>
  <c r="T234" i="1"/>
  <c r="T230" i="1"/>
  <c r="T226" i="1"/>
  <c r="T222" i="1"/>
  <c r="T218" i="1"/>
  <c r="T214" i="1"/>
  <c r="T210" i="1"/>
  <c r="T206" i="1"/>
  <c r="T202" i="1"/>
  <c r="T198" i="1"/>
  <c r="T194" i="1"/>
  <c r="T190" i="1"/>
  <c r="T186" i="1"/>
  <c r="T182" i="1"/>
  <c r="T178" i="1"/>
  <c r="T174" i="1"/>
  <c r="T170" i="1"/>
  <c r="T166" i="1"/>
  <c r="T162" i="1"/>
  <c r="T158" i="1"/>
  <c r="T154" i="1"/>
  <c r="T150" i="1"/>
  <c r="T146" i="1"/>
  <c r="T345" i="1"/>
  <c r="T341" i="1"/>
  <c r="T337" i="1"/>
  <c r="T333" i="1"/>
  <c r="T329" i="1"/>
  <c r="T325" i="1"/>
  <c r="T321" i="1"/>
  <c r="T317" i="1"/>
  <c r="T313" i="1"/>
  <c r="T309" i="1"/>
  <c r="T305" i="1"/>
  <c r="T301" i="1"/>
  <c r="T297" i="1"/>
  <c r="T293" i="1"/>
  <c r="T289" i="1"/>
  <c r="T285" i="1"/>
  <c r="T281" i="1"/>
  <c r="T277" i="1"/>
  <c r="T273" i="1"/>
  <c r="T269" i="1"/>
  <c r="T265" i="1"/>
  <c r="T261" i="1"/>
  <c r="T257" i="1"/>
  <c r="T253" i="1"/>
  <c r="T249" i="1"/>
  <c r="T245" i="1"/>
  <c r="T241" i="1"/>
  <c r="T237" i="1"/>
  <c r="T233" i="1"/>
  <c r="T229" i="1"/>
  <c r="T225" i="1"/>
  <c r="T221" i="1"/>
  <c r="T217" i="1"/>
  <c r="T213" i="1"/>
  <c r="T209" i="1"/>
  <c r="T205" i="1"/>
  <c r="T201" i="1"/>
  <c r="T197" i="1"/>
  <c r="T193" i="1"/>
  <c r="T189" i="1"/>
  <c r="T185" i="1"/>
  <c r="T181" i="1"/>
  <c r="T177" i="1"/>
  <c r="T173" i="1"/>
  <c r="T169" i="1"/>
  <c r="T165" i="1"/>
  <c r="T161" i="1"/>
  <c r="T157" i="1"/>
  <c r="T153" i="1"/>
  <c r="T149" i="1"/>
  <c r="T145" i="1"/>
  <c r="T141" i="1"/>
  <c r="T137" i="1"/>
  <c r="T133" i="1"/>
  <c r="T129" i="1"/>
  <c r="T125" i="1"/>
  <c r="T121" i="1"/>
  <c r="T117" i="1"/>
  <c r="T113" i="1"/>
  <c r="T109" i="1"/>
  <c r="T105" i="1"/>
  <c r="T101" i="1"/>
  <c r="T97" i="1"/>
  <c r="T1" i="1"/>
  <c r="T344" i="1"/>
  <c r="T340" i="1"/>
  <c r="T336" i="1"/>
  <c r="T332" i="1"/>
  <c r="T328" i="1"/>
  <c r="T324" i="1"/>
  <c r="T320" i="1"/>
  <c r="T316" i="1"/>
  <c r="T312" i="1"/>
  <c r="T308" i="1"/>
  <c r="T304" i="1"/>
  <c r="T300" i="1"/>
  <c r="T296" i="1"/>
  <c r="T292" i="1"/>
  <c r="T288" i="1"/>
  <c r="T284" i="1"/>
  <c r="T280" i="1"/>
  <c r="T276" i="1"/>
  <c r="T272" i="1"/>
  <c r="T268" i="1"/>
  <c r="T264" i="1"/>
  <c r="T260" i="1"/>
  <c r="T256" i="1"/>
  <c r="T252" i="1"/>
  <c r="T248" i="1"/>
  <c r="T244" i="1"/>
  <c r="T240" i="1"/>
  <c r="T236" i="1"/>
  <c r="T232" i="1"/>
  <c r="T228" i="1"/>
  <c r="T224" i="1"/>
  <c r="T220" i="1"/>
  <c r="T216" i="1"/>
  <c r="T212" i="1"/>
  <c r="T208" i="1"/>
  <c r="T204" i="1"/>
  <c r="T200" i="1"/>
  <c r="T196" i="1"/>
  <c r="T192" i="1"/>
  <c r="T188" i="1"/>
  <c r="T184" i="1"/>
  <c r="T180" i="1"/>
  <c r="T176" i="1"/>
  <c r="T172" i="1"/>
  <c r="T168" i="1"/>
  <c r="T164" i="1"/>
  <c r="T160" i="1"/>
  <c r="T156" i="1"/>
  <c r="T152" i="1"/>
  <c r="T347" i="1"/>
  <c r="T343" i="1"/>
  <c r="T339" i="1"/>
  <c r="T335" i="1"/>
  <c r="T331" i="1"/>
  <c r="T327" i="1"/>
  <c r="T323" i="1"/>
  <c r="T319" i="1"/>
  <c r="T315" i="1"/>
  <c r="T311" i="1"/>
  <c r="T307" i="1"/>
  <c r="T303" i="1"/>
  <c r="T299" i="1"/>
  <c r="T295" i="1"/>
  <c r="T291" i="1"/>
  <c r="T287" i="1"/>
  <c r="T283" i="1"/>
  <c r="T279" i="1"/>
  <c r="T275" i="1"/>
  <c r="T271" i="1"/>
  <c r="T267" i="1"/>
  <c r="T263" i="1"/>
  <c r="T259" i="1"/>
  <c r="T255" i="1"/>
  <c r="T251" i="1"/>
  <c r="T247" i="1"/>
  <c r="T243" i="1"/>
  <c r="T239" i="1"/>
  <c r="T235" i="1"/>
  <c r="T231" i="1"/>
  <c r="T22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T9" i="1"/>
  <c r="T5" i="1"/>
  <c r="T148" i="1"/>
  <c r="T144" i="1"/>
  <c r="T140" i="1"/>
  <c r="T136" i="1"/>
  <c r="T132" i="1"/>
  <c r="T128" i="1"/>
  <c r="T124" i="1"/>
  <c r="T120" i="1"/>
  <c r="T116" i="1"/>
  <c r="T112" i="1"/>
  <c r="T108" i="1"/>
  <c r="T104" i="1"/>
  <c r="T100" i="1"/>
  <c r="T96" i="1"/>
  <c r="T92" i="1"/>
  <c r="T88" i="1"/>
  <c r="T84" i="1"/>
  <c r="T80" i="1"/>
  <c r="T76" i="1"/>
  <c r="T72" i="1"/>
  <c r="T68" i="1"/>
  <c r="T64" i="1"/>
  <c r="T60" i="1"/>
  <c r="T56" i="1"/>
  <c r="T52" i="1"/>
  <c r="T48" i="1"/>
  <c r="T44" i="1"/>
  <c r="T40" i="1"/>
  <c r="T36" i="1"/>
  <c r="T32" i="1"/>
  <c r="T28" i="1"/>
  <c r="T24" i="1"/>
  <c r="T20" i="1"/>
  <c r="T16" i="1"/>
  <c r="T12" i="1"/>
  <c r="T8" i="1"/>
  <c r="T4" i="1"/>
  <c r="T223" i="1"/>
  <c r="T219" i="1"/>
  <c r="T215" i="1"/>
  <c r="T211" i="1"/>
  <c r="T207" i="1"/>
  <c r="T203" i="1"/>
  <c r="T199" i="1"/>
  <c r="T195" i="1"/>
  <c r="T191" i="1"/>
  <c r="T187" i="1"/>
  <c r="T183" i="1"/>
  <c r="T179" i="1"/>
  <c r="T175" i="1"/>
  <c r="T171" i="1"/>
  <c r="T167" i="1"/>
  <c r="T163" i="1"/>
  <c r="T159" i="1"/>
  <c r="T155" i="1"/>
  <c r="T151" i="1"/>
  <c r="T147" i="1"/>
  <c r="T143" i="1"/>
  <c r="T139" i="1"/>
  <c r="T135" i="1"/>
  <c r="T131" i="1"/>
  <c r="T127" i="1"/>
  <c r="T123" i="1"/>
  <c r="T119" i="1"/>
  <c r="T115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7" i="1"/>
  <c r="T43" i="1"/>
  <c r="T39" i="1"/>
  <c r="T35" i="1"/>
  <c r="T31" i="1"/>
  <c r="T27" i="1"/>
  <c r="T23" i="1"/>
  <c r="T19" i="1"/>
  <c r="T15" i="1"/>
  <c r="T11" i="1"/>
  <c r="T7" i="1"/>
  <c r="T3" i="1"/>
  <c r="T142" i="1"/>
  <c r="T138" i="1"/>
  <c r="T134" i="1"/>
  <c r="T130" i="1"/>
  <c r="T126" i="1"/>
  <c r="T12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10" i="1"/>
  <c r="T6" i="1"/>
  <c r="T2" i="1"/>
</calcChain>
</file>

<file path=xl/sharedStrings.xml><?xml version="1.0" encoding="utf-8"?>
<sst xmlns="http://schemas.openxmlformats.org/spreadsheetml/2006/main" count="1116" uniqueCount="454">
  <si>
    <t>William Lin</t>
  </si>
  <si>
    <t>United States of America</t>
  </si>
  <si>
    <t>Gold</t>
  </si>
  <si>
    <t>Eun Soo Choe</t>
  </si>
  <si>
    <t>Republic of Korea</t>
  </si>
  <si>
    <t>Harris Leung</t>
  </si>
  <si>
    <t>Hong Kong</t>
  </si>
  <si>
    <t>Yuxiang Luo</t>
  </si>
  <si>
    <t>China</t>
  </si>
  <si>
    <t>Yuyang Zhou</t>
  </si>
  <si>
    <t>Zhanpeng Wang</t>
  </si>
  <si>
    <t>Mingrun Jiang</t>
  </si>
  <si>
    <t>Ildar Gainullin</t>
  </si>
  <si>
    <t>Russia</t>
  </si>
  <si>
    <t>Tadija Šebez</t>
  </si>
  <si>
    <t>Serbia</t>
  </si>
  <si>
    <t>Shayan Pardis</t>
  </si>
  <si>
    <t>Iran</t>
  </si>
  <si>
    <t>Duc Bui Hong</t>
  </si>
  <si>
    <t>Vietnam</t>
  </si>
  <si>
    <t>Junhyuk Song</t>
  </si>
  <si>
    <t>Pikatan Arya Bramajati</t>
  </si>
  <si>
    <t>Indonesia</t>
  </si>
  <si>
    <t>Patrick Pavić</t>
  </si>
  <si>
    <t>Croatia</t>
  </si>
  <si>
    <t>Nikoloz Birkadze</t>
  </si>
  <si>
    <t>Georgia</t>
  </si>
  <si>
    <t>Teimurazi Toloraia</t>
  </si>
  <si>
    <t>Alexandru Luchianov</t>
  </si>
  <si>
    <t>Romania</t>
  </si>
  <si>
    <t>Thomas Guo</t>
  </si>
  <si>
    <t>Canada</t>
  </si>
  <si>
    <t>Walden Yan</t>
  </si>
  <si>
    <t>Zixiang Zhou</t>
  </si>
  <si>
    <t>Xinyang Chen</t>
  </si>
  <si>
    <t>Rintaro Matsuo</t>
  </si>
  <si>
    <t>Japan</t>
  </si>
  <si>
    <t>Masataka Yoneda</t>
  </si>
  <si>
    <t>Andrei Efremov</t>
  </si>
  <si>
    <t>Semen Savkin</t>
  </si>
  <si>
    <t>Kasra Mazaheri</t>
  </si>
  <si>
    <t>Almog Wald</t>
  </si>
  <si>
    <t>Israel</t>
  </si>
  <si>
    <t>Nyamdavaa Amar</t>
  </si>
  <si>
    <t>Mongolia</t>
  </si>
  <si>
    <t>Ali Safary</t>
  </si>
  <si>
    <t>Sungjae Im</t>
  </si>
  <si>
    <t>Silver</t>
  </si>
  <si>
    <t>Dorijan Lendvaj</t>
  </si>
  <si>
    <t>Jiří Kalvoda</t>
  </si>
  <si>
    <t>Czech Republic</t>
  </si>
  <si>
    <t>Oleh Naver</t>
  </si>
  <si>
    <t>Ukraine</t>
  </si>
  <si>
    <t>Cheng-Hao Yang</t>
  </si>
  <si>
    <t>Taiwan</t>
  </si>
  <si>
    <t>Maria Alexa Tudose</t>
  </si>
  <si>
    <t>Ashley Aragorn Khoo</t>
  </si>
  <si>
    <t>Singapore</t>
  </si>
  <si>
    <t>Andon Todorov</t>
  </si>
  <si>
    <t>Bulgaria</t>
  </si>
  <si>
    <t>Andrii Kovryhin</t>
  </si>
  <si>
    <t>Huy Le Quang</t>
  </si>
  <si>
    <t>Sofiia Melnyk</t>
  </si>
  <si>
    <t>Vladyslav Zavodnyk</t>
  </si>
  <si>
    <t>Kien Vu Hoang</t>
  </si>
  <si>
    <t>Evangelos Pipis</t>
  </si>
  <si>
    <t>Greece</t>
  </si>
  <si>
    <t>Hirotaka Yoneda</t>
  </si>
  <si>
    <t>Fredrik Ekholm</t>
  </si>
  <si>
    <t>Sweden</t>
  </si>
  <si>
    <t>Guan-Chen Chen</t>
  </si>
  <si>
    <t>Abolfazl Soltani</t>
  </si>
  <si>
    <t>Danny Mittal</t>
  </si>
  <si>
    <t>Matej Urban</t>
  </si>
  <si>
    <t>Slovakia</t>
  </si>
  <si>
    <t>Zi Song Yeoh</t>
  </si>
  <si>
    <t>Malaysia</t>
  </si>
  <si>
    <t>Michał Staniewski</t>
  </si>
  <si>
    <t>Poland</t>
  </si>
  <si>
    <t>Marco Meijer</t>
  </si>
  <si>
    <t>Netherlands</t>
  </si>
  <si>
    <t>Temirlan Baibolov</t>
  </si>
  <si>
    <t>Kazakhstan</t>
  </si>
  <si>
    <t>Noam Licht</t>
  </si>
  <si>
    <t>Daniel Agassy</t>
  </si>
  <si>
    <t>George Chen</t>
  </si>
  <si>
    <t>Mohamed Ehab</t>
  </si>
  <si>
    <t>Egypt</t>
  </si>
  <si>
    <t>Joël Huber</t>
  </si>
  <si>
    <t>Switzerland</t>
  </si>
  <si>
    <t>Péter Gyimesi</t>
  </si>
  <si>
    <t>Hungary</t>
  </si>
  <si>
    <t>Chen-Jui Tsao</t>
  </si>
  <si>
    <t>Ditbul Ban</t>
  </si>
  <si>
    <t>Tomohito Hoshii</t>
  </si>
  <si>
    <t>Davide Bartoli</t>
  </si>
  <si>
    <t>Italy</t>
  </si>
  <si>
    <t>Mieszko Grodzicki</t>
  </si>
  <si>
    <t>Emil Kostanyan</t>
  </si>
  <si>
    <t>Armenia</t>
  </si>
  <si>
    <t>Adam Górkiewicz</t>
  </si>
  <si>
    <t>Alexandra Maria Udriștoiu</t>
  </si>
  <si>
    <t>Martin Kopchev</t>
  </si>
  <si>
    <t>Tunan Shi</t>
  </si>
  <si>
    <t>Australia</t>
  </si>
  <si>
    <t>Balázs Tóth</t>
  </si>
  <si>
    <t>Krešimir Nežmah</t>
  </si>
  <si>
    <t>Oscar Jocqué</t>
  </si>
  <si>
    <t>Belgium</t>
  </si>
  <si>
    <t>Rajarshi Basu</t>
  </si>
  <si>
    <t>India</t>
  </si>
  <si>
    <t>Udit Sanghi</t>
  </si>
  <si>
    <t>Daniel Zhenghao Choo</t>
  </si>
  <si>
    <t>Shen Xing Yang</t>
  </si>
  <si>
    <t>Singapore 2</t>
  </si>
  <si>
    <r>
      <t>Silver</t>
    </r>
    <r>
      <rPr>
        <vertAlign val="superscript"/>
        <sz val="11"/>
        <color theme="1"/>
        <rFont val="Calibri"/>
        <family val="2"/>
        <scheme val="minor"/>
      </rPr>
      <t>*</t>
    </r>
  </si>
  <si>
    <t>Samvel Andreasyan</t>
  </si>
  <si>
    <t>Benson Zhan Li Lin</t>
  </si>
  <si>
    <t>Georgi Petkov</t>
  </si>
  <si>
    <t>Nándor Nagy</t>
  </si>
  <si>
    <t>Jozef Fülöp</t>
  </si>
  <si>
    <t>Áron Noszály</t>
  </si>
  <si>
    <t>Egor Lifar</t>
  </si>
  <si>
    <t>Chris Trevisan</t>
  </si>
  <si>
    <t>Rama Aryasuta Pangestu</t>
  </si>
  <si>
    <t>Andrei Mishchanka</t>
  </si>
  <si>
    <t>Belarus</t>
  </si>
  <si>
    <t>Archil Basadzishvili</t>
  </si>
  <si>
    <t>Tomasz Nowak</t>
  </si>
  <si>
    <t>Bronze</t>
  </si>
  <si>
    <t>Arayi Khalatyan</t>
  </si>
  <si>
    <t>Lim Rui Yuan</t>
  </si>
  <si>
    <r>
      <t>Bronze</t>
    </r>
    <r>
      <rPr>
        <vertAlign val="superscript"/>
        <sz val="11"/>
        <color theme="1"/>
        <rFont val="Calibri"/>
        <family val="2"/>
        <scheme val="minor"/>
      </rPr>
      <t>*</t>
    </r>
  </si>
  <si>
    <t>Tan Si Jie</t>
  </si>
  <si>
    <t>Tasmeem Reza</t>
  </si>
  <si>
    <t>Bangladesh</t>
  </si>
  <si>
    <t>Euan Ong</t>
  </si>
  <si>
    <t>United Kingdom</t>
  </si>
  <si>
    <t>Khaleel Al-Adhami</t>
  </si>
  <si>
    <t>Jordan</t>
  </si>
  <si>
    <t>Rokas Urbonas</t>
  </si>
  <si>
    <t>Lithuania</t>
  </si>
  <si>
    <t>Aleksandr Abelyan</t>
  </si>
  <si>
    <t>Jovan Bengin</t>
  </si>
  <si>
    <t>Daniel Toh Jing En</t>
  </si>
  <si>
    <t>Ivan Solovyev</t>
  </si>
  <si>
    <t>New Zealand</t>
  </si>
  <si>
    <t>Charalampos Georgiou</t>
  </si>
  <si>
    <t>Cyprus</t>
  </si>
  <si>
    <t>Yaraslau Barysau</t>
  </si>
  <si>
    <t>Roope Salmi</t>
  </si>
  <si>
    <t>Finland</t>
  </si>
  <si>
    <t>Dan Baterisna</t>
  </si>
  <si>
    <t>Philippines</t>
  </si>
  <si>
    <t>Dion Stephan Ong</t>
  </si>
  <si>
    <t>Quang Ong</t>
  </si>
  <si>
    <t>Shashwat Chandra</t>
  </si>
  <si>
    <t>Gustav Kalander</t>
  </si>
  <si>
    <t>Aldas Lenkšas</t>
  </si>
  <si>
    <t>Martin Josip Kocijan</t>
  </si>
  <si>
    <t>Ka Hei Wai</t>
  </si>
  <si>
    <t>Dovydas Vadišius</t>
  </si>
  <si>
    <t>Andi Qu</t>
  </si>
  <si>
    <t>South Africa</t>
  </si>
  <si>
    <t>Mohamed Bakry</t>
  </si>
  <si>
    <t>Edbert Geraldy Cangdinata</t>
  </si>
  <si>
    <t>Benjamin Bajd</t>
  </si>
  <si>
    <t>Slovenia</t>
  </si>
  <si>
    <t>Rémy Kimbrough</t>
  </si>
  <si>
    <t>France</t>
  </si>
  <si>
    <t>Aziz Huseynov</t>
  </si>
  <si>
    <t>Azerbaijan</t>
  </si>
  <si>
    <t>Blagojche Pavleski</t>
  </si>
  <si>
    <t>Macedonia</t>
  </si>
  <si>
    <t>Aron Thomas</t>
  </si>
  <si>
    <t>Javier Nistal Salas</t>
  </si>
  <si>
    <t>Spain</t>
  </si>
  <si>
    <t>Junhua Chen</t>
  </si>
  <si>
    <t>Sirawit Pongnakintr</t>
  </si>
  <si>
    <t>Thailand</t>
  </si>
  <si>
    <t>Rezwan Arefin</t>
  </si>
  <si>
    <t>Pavel Sankin</t>
  </si>
  <si>
    <t>Luka Mushkudiani</t>
  </si>
  <si>
    <t>James Tan</t>
  </si>
  <si>
    <t>Mateja Vukelić</t>
  </si>
  <si>
    <t>Marc Strufe</t>
  </si>
  <si>
    <t>Germany</t>
  </si>
  <si>
    <t>Matīss Kristiņš</t>
  </si>
  <si>
    <t>Latvia</t>
  </si>
  <si>
    <t>Kārlis Šusters</t>
  </si>
  <si>
    <t>Man Tsung Yeung</t>
  </si>
  <si>
    <t>Anastasios Panagopoulos</t>
  </si>
  <si>
    <t>Hazem Issa</t>
  </si>
  <si>
    <t>Pimrak Apiratchatanont</t>
  </si>
  <si>
    <t>Ege Kabasakaloglu</t>
  </si>
  <si>
    <t>Turkey</t>
  </si>
  <si>
    <t>Thanh Tran Quang</t>
  </si>
  <si>
    <t>Unto Karila</t>
  </si>
  <si>
    <t>Benedikt Vilji Magnússon</t>
  </si>
  <si>
    <t>Iceland</t>
  </si>
  <si>
    <t>Andres Alumets</t>
  </si>
  <si>
    <t>Estonia</t>
  </si>
  <si>
    <t>Sven Meyer</t>
  </si>
  <si>
    <t>Ping-Hsuan Lin</t>
  </si>
  <si>
    <t>Abutalib Namazov</t>
  </si>
  <si>
    <t>Kshitij Sodani</t>
  </si>
  <si>
    <t>Haris Imamovic</t>
  </si>
  <si>
    <t>Bosnia and Herzegovina</t>
  </si>
  <si>
    <t>Tobias Feigenwinter</t>
  </si>
  <si>
    <t>Aaron Naidu</t>
  </si>
  <si>
    <t>Andrej Shekerov</t>
  </si>
  <si>
    <t>Atakan Yasar</t>
  </si>
  <si>
    <t>Juho Röyskö</t>
  </si>
  <si>
    <t>Dasco Gabriel</t>
  </si>
  <si>
    <t>Andrej Velichkovski</t>
  </si>
  <si>
    <t>Jonáš Havelka</t>
  </si>
  <si>
    <t>Kevin Lee</t>
  </si>
  <si>
    <t>Osama Alkhodairy</t>
  </si>
  <si>
    <t>Admir Zatega</t>
  </si>
  <si>
    <t>Mohamed ElKhatri</t>
  </si>
  <si>
    <t>Morocco</t>
  </si>
  <si>
    <t>Pontakorn Prasertsuk</t>
  </si>
  <si>
    <t>Ondřej Sladký</t>
  </si>
  <si>
    <t>Humberto Yusta Gómez</t>
  </si>
  <si>
    <t>Cuba</t>
  </si>
  <si>
    <t>Krittitee Ratchanan</t>
  </si>
  <si>
    <t>Héctor Fernando Ricárdez Lara</t>
  </si>
  <si>
    <t>Mexico</t>
  </si>
  <si>
    <t>Lorenzo Conti</t>
  </si>
  <si>
    <t>George Alexandru Râpeanu</t>
  </si>
  <si>
    <t>Manuel Darío Oliver Ballesteros</t>
  </si>
  <si>
    <t>Carolina Moura</t>
  </si>
  <si>
    <t>Brazil</t>
  </si>
  <si>
    <t>Dzintars Klušs</t>
  </si>
  <si>
    <t>Isaiah Iliffe</t>
  </si>
  <si>
    <t>Yan Matheus Tavares e Silva</t>
  </si>
  <si>
    <t>Alessandro Bortolin</t>
  </si>
  <si>
    <t>Pedro Dias</t>
  </si>
  <si>
    <t>Portugal</t>
  </si>
  <si>
    <t>Oscar Balcells Obeso</t>
  </si>
  <si>
    <t>Murad Eynizada</t>
  </si>
  <si>
    <t>José Ángel Cázares Torres</t>
  </si>
  <si>
    <t>Arman Ferdous</t>
  </si>
  <si>
    <t>Nodir Bobiev</t>
  </si>
  <si>
    <t>Tajikistan</t>
  </si>
  <si>
    <t>Yasmine Briefs</t>
  </si>
  <si>
    <t>Daniel Fendrich</t>
  </si>
  <si>
    <t>Austria</t>
  </si>
  <si>
    <t>Ahmad Haidar</t>
  </si>
  <si>
    <t>Syria</t>
  </si>
  <si>
    <t>Willian Wang</t>
  </si>
  <si>
    <t>Zhambyl Maksotov</t>
  </si>
  <si>
    <t>William Bille Meyling</t>
  </si>
  <si>
    <t>Denmark</t>
  </si>
  <si>
    <t>Hei Chit Cheng</t>
  </si>
  <si>
    <t>Andrei Daletski</t>
  </si>
  <si>
    <t>Demetris Chrysostomou</t>
  </si>
  <si>
    <t>Ana Paula De Sousa Martin</t>
  </si>
  <si>
    <t>Venezuela</t>
  </si>
  <si>
    <t>Stoyan Malinin</t>
  </si>
  <si>
    <t>Bumjun Kim</t>
  </si>
  <si>
    <t>Jakob Schrader</t>
  </si>
  <si>
    <t>Christian Bertram</t>
  </si>
  <si>
    <t>Fares Basuni</t>
  </si>
  <si>
    <t>Saudi Arabia</t>
  </si>
  <si>
    <t>Timur Ratnikov</t>
  </si>
  <si>
    <t>Andreas Alberg</t>
  </si>
  <si>
    <t>Norway</t>
  </si>
  <si>
    <t>Víctor Conchello Vendrell</t>
  </si>
  <si>
    <t>Bernardus Wessels</t>
  </si>
  <si>
    <t>Jaagup Tamme</t>
  </si>
  <si>
    <t>Marijn Adriaanse</t>
  </si>
  <si>
    <t>Marko Tsengov</t>
  </si>
  <si>
    <t>Parassat Kyzyrkanov</t>
  </si>
  <si>
    <t>Thomas Bosch</t>
  </si>
  <si>
    <t>Rui Wang</t>
  </si>
  <si>
    <t>Ignacio Muñoz</t>
  </si>
  <si>
    <t>Chile</t>
  </si>
  <si>
    <t>Mladen Puzić</t>
  </si>
  <si>
    <t>Suneet Mahajan</t>
  </si>
  <si>
    <t>Ireland</t>
  </si>
  <si>
    <t>Matej Hanus</t>
  </si>
  <si>
    <t>Jegors Baļzins</t>
  </si>
  <si>
    <t>Ahmet Atilla Ak</t>
  </si>
  <si>
    <t>Oscar Sierra</t>
  </si>
  <si>
    <t>Colombia</t>
  </si>
  <si>
    <t>Inbar Wald</t>
  </si>
  <si>
    <t>Adriel Tan Jean Ren</t>
  </si>
  <si>
    <t>Islam Davletov</t>
  </si>
  <si>
    <t>Kyrgyzstan</t>
  </si>
  <si>
    <t>Jeroen op de Beek</t>
  </si>
  <si>
    <t>Artur Aidarov</t>
  </si>
  <si>
    <t>Mohammad Nour Massri</t>
  </si>
  <si>
    <t>Markus Mathiasen</t>
  </si>
  <si>
    <t>Maayan Levy</t>
  </si>
  <si>
    <t>Furkan Cebe</t>
  </si>
  <si>
    <t>Mamnoon Siam</t>
  </si>
  <si>
    <t>Steven Reyes</t>
  </si>
  <si>
    <t>Shabdan Batyrkulov</t>
  </si>
  <si>
    <t>Sebastián Mestre</t>
  </si>
  <si>
    <t>Argentina</t>
  </si>
  <si>
    <t>Igor Brito Andrade</t>
  </si>
  <si>
    <t>Kenneth Yong</t>
  </si>
  <si>
    <t>Modestas Gujis</t>
  </si>
  <si>
    <t>Cheng U Ian</t>
  </si>
  <si>
    <t>Macau</t>
  </si>
  <si>
    <t>Justin Cahuzac</t>
  </si>
  <si>
    <t>Wesam Naseer</t>
  </si>
  <si>
    <t>Blanca Huergo Muñoz</t>
  </si>
  <si>
    <t>Lucia Krajčoviechová</t>
  </si>
  <si>
    <t>Philip Aji</t>
  </si>
  <si>
    <t>Loke Gustafsson</t>
  </si>
  <si>
    <t>Leonardo Daniel Artiles Montero</t>
  </si>
  <si>
    <t>Magnus Hegdahl</t>
  </si>
  <si>
    <t>Henrik Aalto</t>
  </si>
  <si>
    <t>Lan Sevčnikar</t>
  </si>
  <si>
    <t>Domen Hočevar</t>
  </si>
  <si>
    <t>Filippo Casarin</t>
  </si>
  <si>
    <t>Lukas Münzel</t>
  </si>
  <si>
    <t>Grégoire Le Corre</t>
  </si>
  <si>
    <t>Zhiyi Luo</t>
  </si>
  <si>
    <t>Tong Sam Zheng</t>
  </si>
  <si>
    <t>Christos Falas</t>
  </si>
  <si>
    <t>Teo Kitanovski</t>
  </si>
  <si>
    <t>Ibrahim Taghizade</t>
  </si>
  <si>
    <t>Oliver Tennisberg</t>
  </si>
  <si>
    <t>Omurbek Dzhamalov</t>
  </si>
  <si>
    <t>Lakshith Nishshanke</t>
  </si>
  <si>
    <t>Sri Lanka</t>
  </si>
  <si>
    <t>Mohammed Taariq Mowzer</t>
  </si>
  <si>
    <t>Nabil Boudra</t>
  </si>
  <si>
    <t>Christoffer Tryggestad</t>
  </si>
  <si>
    <t>Joseph Grace</t>
  </si>
  <si>
    <t>Hedi Ben Daoud</t>
  </si>
  <si>
    <t>Tunisia</t>
  </si>
  <si>
    <t>Alberto Leyva Guerra</t>
  </si>
  <si>
    <t>Mohamed Nguira</t>
  </si>
  <si>
    <t>Valerio Stancanelli</t>
  </si>
  <si>
    <t>Mohammed Alrefaei</t>
  </si>
  <si>
    <t>Amos Li Sheng Tan</t>
  </si>
  <si>
    <t>José Rodrigo Santamaría</t>
  </si>
  <si>
    <t>El Salvador</t>
  </si>
  <si>
    <t>Jonas Meier</t>
  </si>
  <si>
    <t>Karel Chwistek</t>
  </si>
  <si>
    <t>Oisin Davey</t>
  </si>
  <si>
    <t>Sebastian Schulze</t>
  </si>
  <si>
    <t>Muhammadjon Hokimiyon</t>
  </si>
  <si>
    <t>Gurbanberdi Gulladyyev</t>
  </si>
  <si>
    <t>Turkmenistan</t>
  </si>
  <si>
    <t>Alvaro Bacca</t>
  </si>
  <si>
    <t>Beshr Islam Bouli</t>
  </si>
  <si>
    <t>Niklas Sandén</t>
  </si>
  <si>
    <t>Joaquín Cruz</t>
  </si>
  <si>
    <t>Mohammad Milhem</t>
  </si>
  <si>
    <t>Palestine</t>
  </si>
  <si>
    <t>Vicente Opazo</t>
  </si>
  <si>
    <t>Aymane Moutei</t>
  </si>
  <si>
    <t>Konstantinos Tziapouras</t>
  </si>
  <si>
    <t>Nicolas Mateo Valdivia Viscarra</t>
  </si>
  <si>
    <t>Bolivia</t>
  </si>
  <si>
    <t>Badrangiikh Bat-Orgil</t>
  </si>
  <si>
    <t>César Esaú Flores Martínez</t>
  </si>
  <si>
    <t>Giovanni Gaio</t>
  </si>
  <si>
    <t>Steven Chua</t>
  </si>
  <si>
    <t>Gabriel Ricardo Rodriguez Castillo</t>
  </si>
  <si>
    <t>Basil Hijaz</t>
  </si>
  <si>
    <t>Elyes Chaabouni</t>
  </si>
  <si>
    <t>Mathias Presthagen</t>
  </si>
  <si>
    <t>Ricardo Antunes</t>
  </si>
  <si>
    <t>Sithija Abhishek Kotuwewatta</t>
  </si>
  <si>
    <t>Filip Dosljak</t>
  </si>
  <si>
    <t>Montenegro</t>
  </si>
  <si>
    <t>Zhiyuan Qi</t>
  </si>
  <si>
    <t>Omar Besbes</t>
  </si>
  <si>
    <t>Ariel Fideleff</t>
  </si>
  <si>
    <t>Hoi Wan Li</t>
  </si>
  <si>
    <t>Hau Ye Heng</t>
  </si>
  <si>
    <t>Jarod Differdange</t>
  </si>
  <si>
    <t>Luxembourg</t>
  </si>
  <si>
    <t>Daner Zein Tonconi Mendoza</t>
  </si>
  <si>
    <t>Mohammed Alsaad</t>
  </si>
  <si>
    <t>Duarte Nóbrega</t>
  </si>
  <si>
    <t>Jérôme Mayolet</t>
  </si>
  <si>
    <t>Thor Eriksen</t>
  </si>
  <si>
    <t>Yan Yevzman</t>
  </si>
  <si>
    <t>Uzbekistan</t>
  </si>
  <si>
    <t>Thithiesha Mahabaduge</t>
  </si>
  <si>
    <t>Alejandro Ozymandias Cepeda Beltran</t>
  </si>
  <si>
    <t>Suleyman Atayev</t>
  </si>
  <si>
    <t>Ayman Riad Solh</t>
  </si>
  <si>
    <t>Mohammad Alwarawreh</t>
  </si>
  <si>
    <t>Azimjon Urinov</t>
  </si>
  <si>
    <t>Luciano Massa</t>
  </si>
  <si>
    <t>Juan Martínez</t>
  </si>
  <si>
    <t>Rafael Dux</t>
  </si>
  <si>
    <t>Petar Vitorac</t>
  </si>
  <si>
    <t>Emira Ibrahimovic</t>
  </si>
  <si>
    <t>Roger Danilo Enriquez Corrales</t>
  </si>
  <si>
    <t>Athanasios Taprantzis</t>
  </si>
  <si>
    <t>Luis Andrés Aseguinolaza</t>
  </si>
  <si>
    <t>Jair Rafael Santana Benzan</t>
  </si>
  <si>
    <t>Dominican Republic</t>
  </si>
  <si>
    <t>Dilshodbek Khujaqulov</t>
  </si>
  <si>
    <t>José Manuel Cabrera</t>
  </si>
  <si>
    <t>Moritz Strobl</t>
  </si>
  <si>
    <t>Roba Katout</t>
  </si>
  <si>
    <t>Bilguudei Shinezul</t>
  </si>
  <si>
    <t>Khangal Battur</t>
  </si>
  <si>
    <t>Raya Abualjamal</t>
  </si>
  <si>
    <t>Gabriela Lourdes Rodríguez Parada</t>
  </si>
  <si>
    <t>Nicola Abusaad</t>
  </si>
  <si>
    <t>Daniel Emeka-Ilozor</t>
  </si>
  <si>
    <t>Nigeria</t>
  </si>
  <si>
    <t>Toirov Sadi</t>
  </si>
  <si>
    <t>Chun Ioi Chan</t>
  </si>
  <si>
    <t>Francisco Javier Molina Tirado</t>
  </si>
  <si>
    <t>Chirath Nirodha</t>
  </si>
  <si>
    <t>Alen Hodzic</t>
  </si>
  <si>
    <t>Dionicio Sebastian Elías</t>
  </si>
  <si>
    <t>Elliot Jose Larez Inaudi</t>
  </si>
  <si>
    <t>Alexandre Fouquet</t>
  </si>
  <si>
    <t>Dovran Akmyradov</t>
  </si>
  <si>
    <t>Jorge Bravo</t>
  </si>
  <si>
    <t>Adam Kelly</t>
  </si>
  <si>
    <t>Harvey Brezina Conniffe</t>
  </si>
  <si>
    <t>Raffaël Marth</t>
  </si>
  <si>
    <t>Gabriel Alejandro Mendez Junor</t>
  </si>
  <si>
    <t>Alejandro Jose Malla Martinez</t>
  </si>
  <si>
    <t>Jose Alberto Copas Lima</t>
  </si>
  <si>
    <t>Muhammetali Ashyrmuhammedov</t>
  </si>
  <si>
    <t>Samúel Arnar Hafsteinsson</t>
  </si>
  <si>
    <t>Shakhrom Aminov</t>
  </si>
  <si>
    <t>Matija Delic</t>
  </si>
  <si>
    <t>Adegoke Salako</t>
  </si>
  <si>
    <t>Panagiotis Chatzimichos</t>
  </si>
  <si>
    <t>Juan Rios</t>
  </si>
  <si>
    <t>Maqsud Baxriddinov</t>
  </si>
  <si>
    <t>Noor Al-Bzour</t>
  </si>
  <si>
    <t>Elvar Árni Bjarnason</t>
  </si>
  <si>
    <t>Godson Ajodo</t>
  </si>
  <si>
    <t>040</t>
  </si>
  <si>
    <t>031</t>
  </si>
  <si>
    <t>030</t>
  </si>
  <si>
    <t>022</t>
  </si>
  <si>
    <t>020</t>
  </si>
  <si>
    <t>013</t>
  </si>
  <si>
    <t>012</t>
  </si>
  <si>
    <t>011</t>
  </si>
  <si>
    <t>010</t>
  </si>
  <si>
    <t>004</t>
  </si>
  <si>
    <t>003</t>
  </si>
  <si>
    <t>002</t>
  </si>
  <si>
    <t>001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</si>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</sst>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4" fillId="0" borderId="0" xfId="2" applyBorder="1" applyAlignment="1">
      <alignment vertical="center" wrapText="1"/>
    </xf>
    <xf numFmtId="0" fontId="0" fillId="0" borderId="0" xfId="0" applyBorder="1"/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2" fontId="5" fillId="0" borderId="0" xfId="2" applyNumberFormat="1" applyFont="1" applyBorder="1" applyAlignment="1">
      <alignment vertical="center" wrapText="1"/>
    </xf>
    <xf numFmtId="2" fontId="4" fillId="0" borderId="0" xfId="2" applyNumberFormat="1" applyBorder="1" applyAlignment="1">
      <alignment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5" fillId="0" borderId="3" xfId="2" applyNumberFormat="1" applyFont="1" applyBorder="1" applyAlignment="1">
      <alignment vertical="center" wrapText="1"/>
    </xf>
    <xf numFmtId="0" fontId="0" fillId="0" borderId="3" xfId="0" applyBorder="1"/>
    <xf numFmtId="0" fontId="1" fillId="2" borderId="3" xfId="1" applyBorder="1"/>
    <xf numFmtId="0" fontId="2" fillId="2" borderId="3" xfId="1" applyFont="1" applyBorder="1"/>
    <xf numFmtId="49" fontId="0" fillId="0" borderId="3" xfId="0" applyNumberFormat="1" applyBorder="1" applyAlignment="1">
      <alignment horizontal="center"/>
    </xf>
    <xf numFmtId="49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5"/>
  <sheetViews>
    <sheetView zoomScale="110" zoomScaleNormal="110" workbookViewId="0">
      <selection activeCell="D4" sqref="D4"/>
    </sheetView>
  </sheetViews>
  <sheetFormatPr defaultColWidth="29.140625" defaultRowHeight="15" x14ac:dyDescent="0.25"/>
  <cols>
    <col min="1" max="1" width="4" bestFit="1" customWidth="1"/>
    <col min="6" max="6" width="23.28515625" bestFit="1" customWidth="1"/>
    <col min="7" max="10" width="4" bestFit="1" customWidth="1"/>
    <col min="11" max="12" width="5.5703125" bestFit="1" customWidth="1"/>
    <col min="13" max="13" width="6.5703125" bestFit="1" customWidth="1"/>
    <col min="14" max="14" width="6.5703125" customWidth="1"/>
    <col min="15" max="15" width="8.140625" bestFit="1" customWidth="1"/>
    <col min="16" max="16" width="7.85546875" bestFit="1" customWidth="1"/>
    <col min="17" max="17" width="4" bestFit="1" customWidth="1"/>
    <col min="18" max="18" width="3" bestFit="1" customWidth="1"/>
    <col min="19" max="19" width="2" bestFit="1" customWidth="1"/>
    <col min="20" max="20" width="4" bestFit="1" customWidth="1"/>
  </cols>
  <sheetData>
    <row r="1" spans="1:21" x14ac:dyDescent="0.25">
      <c r="A1" s="1">
        <v>216</v>
      </c>
      <c r="B1" t="s">
        <v>299</v>
      </c>
      <c r="C1" s="5"/>
      <c r="D1" s="5"/>
      <c r="E1" s="5"/>
      <c r="F1" t="s">
        <v>300</v>
      </c>
      <c r="G1" s="1">
        <v>5</v>
      </c>
      <c r="H1" s="1">
        <v>100</v>
      </c>
      <c r="I1" s="1">
        <v>11</v>
      </c>
      <c r="J1" s="1">
        <v>9</v>
      </c>
      <c r="K1" s="1">
        <v>25</v>
      </c>
      <c r="L1" s="1">
        <v>39</v>
      </c>
      <c r="M1" s="1">
        <v>189</v>
      </c>
      <c r="N1" s="1">
        <v>0</v>
      </c>
      <c r="O1" s="2">
        <v>0.315</v>
      </c>
      <c r="P1" s="1"/>
      <c r="Q1" t="str">
        <f>IF(P1="Gold",100,"")</f>
        <v/>
      </c>
      <c r="R1" t="str">
        <f>IF(P1="Silver",10,"")</f>
        <v/>
      </c>
      <c r="S1" t="str">
        <f>IF(P1="Bronze",1,"")</f>
        <v/>
      </c>
      <c r="T1">
        <f>SUM(Q1:S1)</f>
        <v>0</v>
      </c>
    </row>
    <row r="2" spans="1:21" x14ac:dyDescent="0.25">
      <c r="A2" s="1">
        <v>263</v>
      </c>
      <c r="B2" t="s">
        <v>352</v>
      </c>
      <c r="C2" s="5"/>
      <c r="D2" s="5"/>
      <c r="E2" s="5"/>
      <c r="F2" t="s">
        <v>300</v>
      </c>
      <c r="G2" s="1">
        <v>0</v>
      </c>
      <c r="H2" s="1">
        <v>56</v>
      </c>
      <c r="I2" s="1">
        <v>0</v>
      </c>
      <c r="J2" s="1">
        <v>0</v>
      </c>
      <c r="K2" s="1">
        <v>10</v>
      </c>
      <c r="L2" s="1">
        <v>57.32</v>
      </c>
      <c r="M2" s="1">
        <v>123.32</v>
      </c>
      <c r="N2" s="1">
        <v>0</v>
      </c>
      <c r="O2" s="2">
        <v>0.20549999999999999</v>
      </c>
      <c r="P2" s="1"/>
      <c r="Q2" t="str">
        <f t="shared" ref="Q2:Q65" si="0">IF(P2="Gold",100,"")</f>
        <v/>
      </c>
      <c r="R2" t="str">
        <f t="shared" ref="R2:R65" si="1">IF(P2="Silver",10,"")</f>
        <v/>
      </c>
      <c r="S2" t="str">
        <f t="shared" ref="S2:S65" si="2">IF(P2="Bronze",1,"")</f>
        <v/>
      </c>
      <c r="T2">
        <f t="shared" ref="T2:T65" si="3">SUM(Q2:S2)</f>
        <v>0</v>
      </c>
    </row>
    <row r="3" spans="1:21" x14ac:dyDescent="0.25">
      <c r="A3" s="1">
        <v>282</v>
      </c>
      <c r="B3" t="s">
        <v>374</v>
      </c>
      <c r="C3" s="5"/>
      <c r="D3" s="5"/>
      <c r="E3" s="5"/>
      <c r="F3" t="s">
        <v>300</v>
      </c>
      <c r="G3" s="1">
        <v>0</v>
      </c>
      <c r="H3" s="1">
        <v>40</v>
      </c>
      <c r="I3" s="1">
        <v>0</v>
      </c>
      <c r="J3" s="1">
        <v>0</v>
      </c>
      <c r="K3" s="1">
        <v>56.64</v>
      </c>
      <c r="L3" s="1">
        <v>0</v>
      </c>
      <c r="M3" s="1">
        <v>96.64</v>
      </c>
      <c r="N3" s="1">
        <v>0</v>
      </c>
      <c r="O3" s="2">
        <v>0.16109999999999999</v>
      </c>
      <c r="P3" s="1"/>
      <c r="Q3" t="str">
        <f t="shared" si="0"/>
        <v/>
      </c>
      <c r="R3" t="str">
        <f t="shared" si="1"/>
        <v/>
      </c>
      <c r="S3" t="str">
        <f t="shared" si="2"/>
        <v/>
      </c>
      <c r="T3">
        <f t="shared" si="3"/>
        <v>0</v>
      </c>
    </row>
    <row r="4" spans="1:21" x14ac:dyDescent="0.25">
      <c r="A4" s="1">
        <v>304</v>
      </c>
      <c r="B4" t="s">
        <v>399</v>
      </c>
      <c r="C4" s="5">
        <f>SUM(M1:M4)</f>
        <v>474.96</v>
      </c>
      <c r="D4" s="5">
        <f>SUM(N1:N4)</f>
        <v>0</v>
      </c>
      <c r="E4" s="5">
        <v>474.96</v>
      </c>
      <c r="F4" t="s">
        <v>300</v>
      </c>
      <c r="G4" s="1">
        <v>0</v>
      </c>
      <c r="H4" s="1">
        <v>40</v>
      </c>
      <c r="I4" s="1">
        <v>11</v>
      </c>
      <c r="J4" s="1">
        <v>0</v>
      </c>
      <c r="K4" s="1">
        <v>10</v>
      </c>
      <c r="L4" s="1">
        <v>5</v>
      </c>
      <c r="M4" s="1">
        <v>66</v>
      </c>
      <c r="N4" s="1">
        <v>0</v>
      </c>
      <c r="O4" s="2">
        <v>0.11</v>
      </c>
      <c r="P4" s="1"/>
      <c r="Q4" t="str">
        <f t="shared" si="0"/>
        <v/>
      </c>
      <c r="R4" t="str">
        <f t="shared" si="1"/>
        <v/>
      </c>
      <c r="S4" t="str">
        <f t="shared" si="2"/>
        <v/>
      </c>
      <c r="T4">
        <f t="shared" si="3"/>
        <v>0</v>
      </c>
      <c r="U4" s="8"/>
    </row>
    <row r="5" spans="1:21" x14ac:dyDescent="0.25">
      <c r="A5" s="1">
        <v>65</v>
      </c>
      <c r="B5" t="s">
        <v>98</v>
      </c>
      <c r="C5" s="5"/>
      <c r="D5" s="5"/>
      <c r="E5" s="5"/>
      <c r="F5" t="s">
        <v>99</v>
      </c>
      <c r="G5" s="1">
        <v>32</v>
      </c>
      <c r="H5" s="1">
        <v>100</v>
      </c>
      <c r="I5" s="1">
        <v>55</v>
      </c>
      <c r="J5" s="1">
        <v>42</v>
      </c>
      <c r="K5" s="1">
        <v>80.430000000000007</v>
      </c>
      <c r="L5" s="1">
        <v>67.95</v>
      </c>
      <c r="M5" s="1">
        <v>377.38</v>
      </c>
      <c r="N5" s="1">
        <v>10</v>
      </c>
      <c r="O5" s="2">
        <v>0.629</v>
      </c>
      <c r="P5" s="1" t="s">
        <v>47</v>
      </c>
      <c r="Q5" t="str">
        <f t="shared" si="0"/>
        <v/>
      </c>
      <c r="R5">
        <f t="shared" si="1"/>
        <v>10</v>
      </c>
      <c r="S5" t="str">
        <f t="shared" si="2"/>
        <v/>
      </c>
      <c r="T5">
        <f t="shared" si="3"/>
        <v>10</v>
      </c>
    </row>
    <row r="6" spans="1:21" x14ac:dyDescent="0.25">
      <c r="A6" s="1">
        <v>76</v>
      </c>
      <c r="B6" t="s">
        <v>116</v>
      </c>
      <c r="C6" s="5"/>
      <c r="D6" s="5"/>
      <c r="E6" s="5"/>
      <c r="F6" t="s">
        <v>99</v>
      </c>
      <c r="G6" s="1">
        <v>5</v>
      </c>
      <c r="H6" s="1">
        <v>96</v>
      </c>
      <c r="I6" s="1">
        <v>67</v>
      </c>
      <c r="J6" s="1">
        <v>42</v>
      </c>
      <c r="K6" s="1">
        <v>79.86</v>
      </c>
      <c r="L6" s="1">
        <v>65.319999999999993</v>
      </c>
      <c r="M6" s="1">
        <v>355.18</v>
      </c>
      <c r="N6" s="1">
        <v>10</v>
      </c>
      <c r="O6" s="2">
        <v>0.59199999999999997</v>
      </c>
      <c r="P6" s="1" t="s">
        <v>47</v>
      </c>
      <c r="Q6" t="str">
        <f t="shared" si="0"/>
        <v/>
      </c>
      <c r="R6">
        <f t="shared" si="1"/>
        <v>10</v>
      </c>
      <c r="S6" t="str">
        <f t="shared" si="2"/>
        <v/>
      </c>
      <c r="T6">
        <f t="shared" si="3"/>
        <v>10</v>
      </c>
    </row>
    <row r="7" spans="1:21" x14ac:dyDescent="0.25">
      <c r="A7" s="1">
        <v>88</v>
      </c>
      <c r="B7" t="s">
        <v>130</v>
      </c>
      <c r="C7" s="5"/>
      <c r="D7" s="5"/>
      <c r="E7" s="5"/>
      <c r="F7" t="s">
        <v>99</v>
      </c>
      <c r="G7" s="1">
        <v>19</v>
      </c>
      <c r="H7" s="1">
        <v>100</v>
      </c>
      <c r="I7" s="1">
        <v>27</v>
      </c>
      <c r="J7" s="1">
        <v>42</v>
      </c>
      <c r="K7" s="1">
        <v>78.75</v>
      </c>
      <c r="L7" s="1">
        <v>65.319999999999993</v>
      </c>
      <c r="M7" s="1">
        <v>332.07</v>
      </c>
      <c r="N7" s="1">
        <v>1</v>
      </c>
      <c r="O7" s="2">
        <v>0.5534</v>
      </c>
      <c r="P7" s="1" t="s">
        <v>129</v>
      </c>
      <c r="Q7" t="str">
        <f t="shared" si="0"/>
        <v/>
      </c>
      <c r="R7" t="str">
        <f t="shared" si="1"/>
        <v/>
      </c>
      <c r="S7">
        <f t="shared" si="2"/>
        <v>1</v>
      </c>
      <c r="T7">
        <f t="shared" si="3"/>
        <v>1</v>
      </c>
    </row>
    <row r="8" spans="1:21" x14ac:dyDescent="0.25">
      <c r="A8" s="1">
        <v>94</v>
      </c>
      <c r="B8" t="s">
        <v>142</v>
      </c>
      <c r="C8" s="5">
        <f>SUM(M5:M8)</f>
        <v>1387.34</v>
      </c>
      <c r="D8" s="5">
        <f>SUM(N5:N8)</f>
        <v>22</v>
      </c>
      <c r="E8" s="5">
        <v>1387.34</v>
      </c>
      <c r="F8" t="s">
        <v>99</v>
      </c>
      <c r="G8" s="1">
        <v>0</v>
      </c>
      <c r="H8" s="1">
        <v>100</v>
      </c>
      <c r="I8" s="1">
        <v>0</v>
      </c>
      <c r="J8" s="1">
        <v>42</v>
      </c>
      <c r="K8" s="1">
        <v>80.709999999999994</v>
      </c>
      <c r="L8" s="1">
        <v>100</v>
      </c>
      <c r="M8" s="1">
        <v>322.70999999999998</v>
      </c>
      <c r="N8" s="1">
        <v>1</v>
      </c>
      <c r="O8" s="2">
        <v>0.53779999999999994</v>
      </c>
      <c r="P8" s="1" t="s">
        <v>129</v>
      </c>
      <c r="Q8" t="str">
        <f t="shared" si="0"/>
        <v/>
      </c>
      <c r="R8" t="str">
        <f t="shared" si="1"/>
        <v/>
      </c>
      <c r="S8">
        <f t="shared" si="2"/>
        <v>1</v>
      </c>
      <c r="T8">
        <f t="shared" si="3"/>
        <v>1</v>
      </c>
    </row>
    <row r="9" spans="1:21" x14ac:dyDescent="0.25">
      <c r="A9" s="1">
        <v>69</v>
      </c>
      <c r="B9" t="s">
        <v>103</v>
      </c>
      <c r="C9" s="5"/>
      <c r="D9" s="5"/>
      <c r="E9" s="5"/>
      <c r="F9" t="s">
        <v>104</v>
      </c>
      <c r="G9" s="1">
        <v>19</v>
      </c>
      <c r="H9" s="1">
        <v>100</v>
      </c>
      <c r="I9" s="1">
        <v>41</v>
      </c>
      <c r="J9" s="1">
        <v>21</v>
      </c>
      <c r="K9" s="1">
        <v>92.62</v>
      </c>
      <c r="L9" s="1">
        <v>100</v>
      </c>
      <c r="M9" s="1">
        <v>373.62</v>
      </c>
      <c r="N9" s="1">
        <v>10</v>
      </c>
      <c r="O9" s="2">
        <v>0.62270000000000003</v>
      </c>
      <c r="P9" s="1" t="s">
        <v>47</v>
      </c>
      <c r="Q9" t="str">
        <f t="shared" si="0"/>
        <v/>
      </c>
      <c r="R9">
        <f t="shared" si="1"/>
        <v>10</v>
      </c>
      <c r="S9" t="str">
        <f t="shared" si="2"/>
        <v/>
      </c>
      <c r="T9">
        <f t="shared" si="3"/>
        <v>10</v>
      </c>
    </row>
    <row r="10" spans="1:21" x14ac:dyDescent="0.25">
      <c r="A10" s="1">
        <v>102</v>
      </c>
      <c r="B10" t="s">
        <v>155</v>
      </c>
      <c r="C10" s="5"/>
      <c r="D10" s="5"/>
      <c r="E10" s="5"/>
      <c r="F10" t="s">
        <v>104</v>
      </c>
      <c r="G10" s="1">
        <v>0</v>
      </c>
      <c r="H10" s="1">
        <v>100</v>
      </c>
      <c r="I10" s="1">
        <v>11</v>
      </c>
      <c r="J10" s="1">
        <v>21</v>
      </c>
      <c r="K10" s="1">
        <v>80.430000000000007</v>
      </c>
      <c r="L10" s="1">
        <v>100</v>
      </c>
      <c r="M10" s="1">
        <v>312.43</v>
      </c>
      <c r="N10" s="1">
        <v>1</v>
      </c>
      <c r="O10" s="2">
        <v>0.52070000000000005</v>
      </c>
      <c r="P10" s="1" t="s">
        <v>129</v>
      </c>
      <c r="Q10" t="str">
        <f t="shared" si="0"/>
        <v/>
      </c>
      <c r="R10" t="str">
        <f t="shared" si="1"/>
        <v/>
      </c>
      <c r="S10">
        <f t="shared" si="2"/>
        <v>1</v>
      </c>
      <c r="T10">
        <f t="shared" si="3"/>
        <v>1</v>
      </c>
    </row>
    <row r="11" spans="1:21" x14ac:dyDescent="0.25">
      <c r="A11" s="1">
        <v>118</v>
      </c>
      <c r="B11" t="s">
        <v>177</v>
      </c>
      <c r="C11" s="5"/>
      <c r="D11" s="5"/>
      <c r="E11" s="5"/>
      <c r="F11" t="s">
        <v>104</v>
      </c>
      <c r="G11" s="1">
        <v>19</v>
      </c>
      <c r="H11" s="1">
        <v>96</v>
      </c>
      <c r="I11" s="1">
        <v>27</v>
      </c>
      <c r="J11" s="1">
        <v>9</v>
      </c>
      <c r="K11" s="1">
        <v>80.14</v>
      </c>
      <c r="L11" s="1">
        <v>67.95</v>
      </c>
      <c r="M11" s="1">
        <v>299.08999999999997</v>
      </c>
      <c r="N11" s="1">
        <v>1</v>
      </c>
      <c r="O11" s="2">
        <v>0.4985</v>
      </c>
      <c r="P11" s="1" t="s">
        <v>129</v>
      </c>
      <c r="Q11" t="str">
        <f t="shared" si="0"/>
        <v/>
      </c>
      <c r="R11" t="str">
        <f t="shared" si="1"/>
        <v/>
      </c>
      <c r="S11">
        <f t="shared" si="2"/>
        <v>1</v>
      </c>
      <c r="T11">
        <f t="shared" si="3"/>
        <v>1</v>
      </c>
    </row>
    <row r="12" spans="1:21" x14ac:dyDescent="0.25">
      <c r="A12" s="1">
        <v>164</v>
      </c>
      <c r="B12" t="s">
        <v>234</v>
      </c>
      <c r="C12" s="5">
        <f>SUM(M9:M12)</f>
        <v>1228.3899999999999</v>
      </c>
      <c r="D12" s="5">
        <f>SUM(N9:N12)</f>
        <v>13</v>
      </c>
      <c r="E12" s="5">
        <v>1228.3899999999999</v>
      </c>
      <c r="F12" t="s">
        <v>104</v>
      </c>
      <c r="G12" s="1">
        <v>5</v>
      </c>
      <c r="H12" s="1">
        <v>96</v>
      </c>
      <c r="I12" s="1">
        <v>11</v>
      </c>
      <c r="J12" s="1">
        <v>9</v>
      </c>
      <c r="K12" s="1">
        <v>56.93</v>
      </c>
      <c r="L12" s="1">
        <v>65.319999999999993</v>
      </c>
      <c r="M12" s="1">
        <v>243.25</v>
      </c>
      <c r="N12" s="1">
        <v>1</v>
      </c>
      <c r="O12" s="2">
        <v>0.40539999999999998</v>
      </c>
      <c r="P12" s="1" t="s">
        <v>129</v>
      </c>
      <c r="Q12" t="str">
        <f t="shared" si="0"/>
        <v/>
      </c>
      <c r="R12" t="str">
        <f t="shared" si="1"/>
        <v/>
      </c>
      <c r="S12">
        <f t="shared" si="2"/>
        <v>1</v>
      </c>
      <c r="T12">
        <f t="shared" si="3"/>
        <v>1</v>
      </c>
    </row>
    <row r="13" spans="1:21" x14ac:dyDescent="0.25">
      <c r="A13" s="1">
        <v>174</v>
      </c>
      <c r="B13" t="s">
        <v>246</v>
      </c>
      <c r="C13" s="5"/>
      <c r="D13" s="5"/>
      <c r="E13" s="5"/>
      <c r="F13" t="s">
        <v>247</v>
      </c>
      <c r="G13" s="1">
        <v>5</v>
      </c>
      <c r="H13" s="1">
        <v>96</v>
      </c>
      <c r="I13" s="1">
        <v>11</v>
      </c>
      <c r="J13" s="1">
        <v>0</v>
      </c>
      <c r="K13" s="1">
        <v>80.709999999999994</v>
      </c>
      <c r="L13" s="1">
        <v>39</v>
      </c>
      <c r="M13" s="1">
        <v>231.71</v>
      </c>
      <c r="N13" s="1">
        <v>0</v>
      </c>
      <c r="O13" s="2">
        <v>0.38619999999999999</v>
      </c>
      <c r="P13" s="1"/>
      <c r="Q13" t="str">
        <f t="shared" si="0"/>
        <v/>
      </c>
      <c r="R13" t="str">
        <f t="shared" si="1"/>
        <v/>
      </c>
      <c r="S13" t="str">
        <f t="shared" si="2"/>
        <v/>
      </c>
      <c r="T13">
        <f t="shared" si="3"/>
        <v>0</v>
      </c>
    </row>
    <row r="14" spans="1:21" x14ac:dyDescent="0.25">
      <c r="A14" s="1">
        <v>254</v>
      </c>
      <c r="B14" t="s">
        <v>345</v>
      </c>
      <c r="C14" s="5"/>
      <c r="D14" s="5"/>
      <c r="E14" s="5"/>
      <c r="F14" t="s">
        <v>247</v>
      </c>
      <c r="G14" s="1">
        <v>0</v>
      </c>
      <c r="H14" s="1">
        <v>96</v>
      </c>
      <c r="I14" s="1">
        <v>11</v>
      </c>
      <c r="J14" s="1">
        <v>0</v>
      </c>
      <c r="K14" s="1">
        <v>25</v>
      </c>
      <c r="L14" s="1">
        <v>0</v>
      </c>
      <c r="M14" s="1">
        <v>132</v>
      </c>
      <c r="N14" s="1">
        <v>0</v>
      </c>
      <c r="O14" s="2">
        <v>0.22</v>
      </c>
      <c r="P14" s="1"/>
      <c r="Q14" t="str">
        <f t="shared" si="0"/>
        <v/>
      </c>
      <c r="R14" t="str">
        <f t="shared" si="1"/>
        <v/>
      </c>
      <c r="S14" t="str">
        <f t="shared" si="2"/>
        <v/>
      </c>
      <c r="T14">
        <f t="shared" si="3"/>
        <v>0</v>
      </c>
    </row>
    <row r="15" spans="1:21" x14ac:dyDescent="0.25">
      <c r="A15" s="1">
        <v>307</v>
      </c>
      <c r="B15" t="s">
        <v>404</v>
      </c>
      <c r="C15" s="5">
        <f>SUM(M12:M15)</f>
        <v>667.96</v>
      </c>
      <c r="D15" s="5">
        <f>SUM(N12:N15)</f>
        <v>1</v>
      </c>
      <c r="E15" s="5">
        <v>667.96</v>
      </c>
      <c r="F15" t="s">
        <v>247</v>
      </c>
      <c r="G15" s="1">
        <v>0</v>
      </c>
      <c r="H15" s="1">
        <v>40</v>
      </c>
      <c r="I15" s="1">
        <v>11</v>
      </c>
      <c r="J15" s="1">
        <v>0</v>
      </c>
      <c r="K15" s="1">
        <v>10</v>
      </c>
      <c r="L15" s="1">
        <v>0</v>
      </c>
      <c r="M15" s="1">
        <v>61</v>
      </c>
      <c r="N15" s="1">
        <v>0</v>
      </c>
      <c r="O15" s="2">
        <v>0.1017</v>
      </c>
      <c r="P15" s="1"/>
      <c r="Q15" t="str">
        <f t="shared" si="0"/>
        <v/>
      </c>
      <c r="R15" t="str">
        <f t="shared" si="1"/>
        <v/>
      </c>
      <c r="S15" t="str">
        <f t="shared" si="2"/>
        <v/>
      </c>
      <c r="T15">
        <f t="shared" si="3"/>
        <v>0</v>
      </c>
    </row>
    <row r="16" spans="1:21" x14ac:dyDescent="0.25">
      <c r="A16" s="1">
        <v>114</v>
      </c>
      <c r="B16" t="s">
        <v>170</v>
      </c>
      <c r="C16" s="5"/>
      <c r="D16" s="5"/>
      <c r="E16" s="5"/>
      <c r="F16" t="s">
        <v>171</v>
      </c>
      <c r="G16" s="1">
        <v>5</v>
      </c>
      <c r="H16" s="1">
        <v>100</v>
      </c>
      <c r="I16" s="1">
        <v>41</v>
      </c>
      <c r="J16" s="1">
        <v>12</v>
      </c>
      <c r="K16" s="1">
        <v>80.430000000000007</v>
      </c>
      <c r="L16" s="1">
        <v>65.319999999999993</v>
      </c>
      <c r="M16" s="1">
        <v>303.75</v>
      </c>
      <c r="N16" s="1">
        <v>1</v>
      </c>
      <c r="O16" s="2">
        <v>0.50619999999999998</v>
      </c>
      <c r="P16" s="1" t="s">
        <v>129</v>
      </c>
      <c r="Q16" t="str">
        <f t="shared" si="0"/>
        <v/>
      </c>
      <c r="R16" t="str">
        <f t="shared" si="1"/>
        <v/>
      </c>
      <c r="S16">
        <f t="shared" si="2"/>
        <v>1</v>
      </c>
      <c r="T16">
        <f t="shared" si="3"/>
        <v>1</v>
      </c>
    </row>
    <row r="17" spans="1:20" x14ac:dyDescent="0.25">
      <c r="A17" s="1">
        <v>139</v>
      </c>
      <c r="B17" t="s">
        <v>204</v>
      </c>
      <c r="C17" s="5"/>
      <c r="D17" s="5"/>
      <c r="E17" s="5"/>
      <c r="F17" t="s">
        <v>171</v>
      </c>
      <c r="G17" s="1">
        <v>5</v>
      </c>
      <c r="H17" s="1">
        <v>100</v>
      </c>
      <c r="I17" s="1">
        <v>27</v>
      </c>
      <c r="J17" s="1">
        <v>9</v>
      </c>
      <c r="K17" s="1">
        <v>92.62</v>
      </c>
      <c r="L17" s="1">
        <v>39</v>
      </c>
      <c r="M17" s="1">
        <v>272.62</v>
      </c>
      <c r="N17" s="1">
        <v>1</v>
      </c>
      <c r="O17" s="2">
        <v>0.45440000000000003</v>
      </c>
      <c r="P17" s="1" t="s">
        <v>129</v>
      </c>
      <c r="Q17" t="str">
        <f t="shared" si="0"/>
        <v/>
      </c>
      <c r="R17" t="str">
        <f t="shared" si="1"/>
        <v/>
      </c>
      <c r="S17">
        <f t="shared" si="2"/>
        <v>1</v>
      </c>
      <c r="T17">
        <f t="shared" si="3"/>
        <v>1</v>
      </c>
    </row>
    <row r="18" spans="1:20" x14ac:dyDescent="0.25">
      <c r="A18" s="1">
        <v>169</v>
      </c>
      <c r="B18" t="s">
        <v>240</v>
      </c>
      <c r="C18" s="5"/>
      <c r="D18" s="5"/>
      <c r="E18" s="5"/>
      <c r="F18" t="s">
        <v>171</v>
      </c>
      <c r="G18" s="1">
        <v>5</v>
      </c>
      <c r="H18" s="1">
        <v>100</v>
      </c>
      <c r="I18" s="1">
        <v>25</v>
      </c>
      <c r="J18" s="1">
        <v>9</v>
      </c>
      <c r="K18" s="1">
        <v>92.62</v>
      </c>
      <c r="L18" s="1">
        <v>8</v>
      </c>
      <c r="M18" s="1">
        <v>239.62</v>
      </c>
      <c r="N18" s="1">
        <v>1</v>
      </c>
      <c r="O18" s="2">
        <v>0.39939999999999998</v>
      </c>
      <c r="P18" s="1" t="s">
        <v>129</v>
      </c>
      <c r="Q18" t="str">
        <f t="shared" si="0"/>
        <v/>
      </c>
      <c r="R18" t="str">
        <f t="shared" si="1"/>
        <v/>
      </c>
      <c r="S18">
        <f t="shared" si="2"/>
        <v>1</v>
      </c>
      <c r="T18">
        <f t="shared" si="3"/>
        <v>1</v>
      </c>
    </row>
    <row r="19" spans="1:20" x14ac:dyDescent="0.25">
      <c r="A19" s="1">
        <v>239</v>
      </c>
      <c r="B19" t="s">
        <v>324</v>
      </c>
      <c r="C19" s="5">
        <f>SUM(M16:M19)</f>
        <v>975.99</v>
      </c>
      <c r="D19" s="5">
        <f>SUM(N16:N19)</f>
        <v>3</v>
      </c>
      <c r="E19" s="5">
        <v>975.99</v>
      </c>
      <c r="F19" t="s">
        <v>171</v>
      </c>
      <c r="G19" s="1">
        <v>0</v>
      </c>
      <c r="H19" s="1">
        <v>100</v>
      </c>
      <c r="I19" s="1">
        <v>11</v>
      </c>
      <c r="J19" s="1">
        <v>0</v>
      </c>
      <c r="K19" s="1">
        <v>10</v>
      </c>
      <c r="L19" s="1">
        <v>39</v>
      </c>
      <c r="M19" s="1">
        <v>160</v>
      </c>
      <c r="N19" s="1">
        <v>0</v>
      </c>
      <c r="O19" s="2">
        <v>0.26669999999999999</v>
      </c>
      <c r="P19" s="1"/>
      <c r="Q19" t="str">
        <f t="shared" si="0"/>
        <v/>
      </c>
      <c r="R19" t="str">
        <f t="shared" si="1"/>
        <v/>
      </c>
      <c r="S19" t="str">
        <f t="shared" si="2"/>
        <v/>
      </c>
      <c r="T19">
        <f t="shared" si="3"/>
        <v>0</v>
      </c>
    </row>
    <row r="20" spans="1:20" x14ac:dyDescent="0.25">
      <c r="A20" s="1">
        <v>90</v>
      </c>
      <c r="B20" t="s">
        <v>134</v>
      </c>
      <c r="C20" s="5"/>
      <c r="D20" s="5"/>
      <c r="E20" s="5"/>
      <c r="F20" t="s">
        <v>135</v>
      </c>
      <c r="G20" s="1">
        <v>0</v>
      </c>
      <c r="H20" s="1">
        <v>100</v>
      </c>
      <c r="I20" s="1">
        <v>76</v>
      </c>
      <c r="J20" s="1">
        <v>42</v>
      </c>
      <c r="K20" s="1">
        <v>10</v>
      </c>
      <c r="L20" s="1">
        <v>100</v>
      </c>
      <c r="M20" s="1">
        <v>328</v>
      </c>
      <c r="N20" s="1">
        <v>1</v>
      </c>
      <c r="O20" s="2">
        <v>0.54669999999999996</v>
      </c>
      <c r="P20" s="1" t="s">
        <v>129</v>
      </c>
      <c r="Q20" t="str">
        <f t="shared" si="0"/>
        <v/>
      </c>
      <c r="R20" t="str">
        <f t="shared" si="1"/>
        <v/>
      </c>
      <c r="S20">
        <f t="shared" si="2"/>
        <v>1</v>
      </c>
      <c r="T20">
        <f t="shared" si="3"/>
        <v>1</v>
      </c>
    </row>
    <row r="21" spans="1:20" x14ac:dyDescent="0.25">
      <c r="A21" s="1">
        <v>120</v>
      </c>
      <c r="B21" t="s">
        <v>180</v>
      </c>
      <c r="C21" s="5"/>
      <c r="D21" s="5"/>
      <c r="E21" s="5"/>
      <c r="F21" t="s">
        <v>135</v>
      </c>
      <c r="G21" s="1">
        <v>5</v>
      </c>
      <c r="H21" s="1">
        <v>100</v>
      </c>
      <c r="I21" s="1">
        <v>27</v>
      </c>
      <c r="J21" s="1">
        <v>42</v>
      </c>
      <c r="K21" s="1">
        <v>56.64</v>
      </c>
      <c r="L21" s="1">
        <v>65.319999999999993</v>
      </c>
      <c r="M21" s="1">
        <v>295.95999999999998</v>
      </c>
      <c r="N21" s="1">
        <v>1</v>
      </c>
      <c r="O21" s="2">
        <v>0.49330000000000002</v>
      </c>
      <c r="P21" s="1" t="s">
        <v>129</v>
      </c>
      <c r="Q21" t="str">
        <f t="shared" si="0"/>
        <v/>
      </c>
      <c r="R21" t="str">
        <f t="shared" si="1"/>
        <v/>
      </c>
      <c r="S21">
        <f t="shared" si="2"/>
        <v>1</v>
      </c>
      <c r="T21">
        <f t="shared" si="3"/>
        <v>1</v>
      </c>
    </row>
    <row r="22" spans="1:20" x14ac:dyDescent="0.25">
      <c r="A22" s="1">
        <v>171</v>
      </c>
      <c r="B22" t="s">
        <v>242</v>
      </c>
      <c r="C22" s="5"/>
      <c r="D22" s="5"/>
      <c r="E22" s="5"/>
      <c r="F22" t="s">
        <v>135</v>
      </c>
      <c r="G22" s="1">
        <v>0</v>
      </c>
      <c r="H22" s="1">
        <v>40</v>
      </c>
      <c r="I22" s="1">
        <v>11</v>
      </c>
      <c r="J22" s="1">
        <v>9</v>
      </c>
      <c r="K22" s="1">
        <v>75.59</v>
      </c>
      <c r="L22" s="1">
        <v>100</v>
      </c>
      <c r="M22" s="1">
        <v>235.59</v>
      </c>
      <c r="N22" s="1">
        <v>1</v>
      </c>
      <c r="O22" s="2">
        <v>0.39269999999999999</v>
      </c>
      <c r="P22" s="1" t="s">
        <v>129</v>
      </c>
      <c r="Q22" t="str">
        <f t="shared" si="0"/>
        <v/>
      </c>
      <c r="R22" t="str">
        <f t="shared" si="1"/>
        <v/>
      </c>
      <c r="S22">
        <f t="shared" si="2"/>
        <v>1</v>
      </c>
      <c r="T22">
        <f t="shared" si="3"/>
        <v>1</v>
      </c>
    </row>
    <row r="23" spans="1:20" x14ac:dyDescent="0.25">
      <c r="A23" s="1">
        <v>213</v>
      </c>
      <c r="B23" t="s">
        <v>296</v>
      </c>
      <c r="C23" s="5">
        <f>SUM(M20:M23)</f>
        <v>1052.1000000000001</v>
      </c>
      <c r="D23" s="5">
        <f>SUM(N20:N23)</f>
        <v>3</v>
      </c>
      <c r="E23" s="5">
        <v>1052.1000000000001</v>
      </c>
      <c r="F23" t="s">
        <v>135</v>
      </c>
      <c r="G23" s="1">
        <v>0</v>
      </c>
      <c r="H23" s="1">
        <v>100</v>
      </c>
      <c r="I23" s="1">
        <v>11</v>
      </c>
      <c r="J23" s="1">
        <v>0</v>
      </c>
      <c r="K23" s="1">
        <v>25</v>
      </c>
      <c r="L23" s="1">
        <v>56.55</v>
      </c>
      <c r="M23" s="1">
        <v>192.55</v>
      </c>
      <c r="N23" s="1">
        <v>0</v>
      </c>
      <c r="O23" s="2">
        <v>0.32090000000000002</v>
      </c>
      <c r="P23" s="1"/>
      <c r="Q23" t="str">
        <f t="shared" si="0"/>
        <v/>
      </c>
      <c r="R23" t="str">
        <f t="shared" si="1"/>
        <v/>
      </c>
      <c r="S23" t="str">
        <f t="shared" si="2"/>
        <v/>
      </c>
      <c r="T23">
        <f t="shared" si="3"/>
        <v>0</v>
      </c>
    </row>
    <row r="24" spans="1:20" x14ac:dyDescent="0.25">
      <c r="A24" s="1">
        <v>85</v>
      </c>
      <c r="B24" t="s">
        <v>125</v>
      </c>
      <c r="C24" s="5"/>
      <c r="D24" s="5"/>
      <c r="E24" s="5"/>
      <c r="F24" t="s">
        <v>126</v>
      </c>
      <c r="G24" s="1">
        <v>14</v>
      </c>
      <c r="H24" s="1">
        <v>100</v>
      </c>
      <c r="I24" s="1">
        <v>41</v>
      </c>
      <c r="J24" s="1">
        <v>100</v>
      </c>
      <c r="K24" s="1">
        <v>25</v>
      </c>
      <c r="L24" s="1">
        <v>65.319999999999993</v>
      </c>
      <c r="M24" s="1">
        <v>345.32</v>
      </c>
      <c r="N24" s="1">
        <v>10</v>
      </c>
      <c r="O24" s="2">
        <v>0.57550000000000001</v>
      </c>
      <c r="P24" s="1" t="s">
        <v>47</v>
      </c>
      <c r="Q24" t="str">
        <f t="shared" si="0"/>
        <v/>
      </c>
      <c r="R24">
        <f t="shared" si="1"/>
        <v>10</v>
      </c>
      <c r="S24" t="str">
        <f t="shared" si="2"/>
        <v/>
      </c>
      <c r="T24">
        <f t="shared" si="3"/>
        <v>10</v>
      </c>
    </row>
    <row r="25" spans="1:20" x14ac:dyDescent="0.25">
      <c r="A25" s="1">
        <v>98</v>
      </c>
      <c r="B25" t="s">
        <v>149</v>
      </c>
      <c r="C25" s="5"/>
      <c r="D25" s="5"/>
      <c r="E25" s="5"/>
      <c r="F25" t="s">
        <v>126</v>
      </c>
      <c r="G25" s="1">
        <v>5</v>
      </c>
      <c r="H25" s="1">
        <v>96</v>
      </c>
      <c r="I25" s="1">
        <v>27</v>
      </c>
      <c r="J25" s="1">
        <v>42</v>
      </c>
      <c r="K25" s="1">
        <v>80.14</v>
      </c>
      <c r="L25" s="1">
        <v>65.319999999999993</v>
      </c>
      <c r="M25" s="1">
        <v>315.45999999999998</v>
      </c>
      <c r="N25" s="1">
        <v>1</v>
      </c>
      <c r="O25" s="2">
        <v>0.52580000000000005</v>
      </c>
      <c r="P25" s="1" t="s">
        <v>129</v>
      </c>
      <c r="Q25" t="str">
        <f t="shared" si="0"/>
        <v/>
      </c>
      <c r="R25" t="str">
        <f t="shared" si="1"/>
        <v/>
      </c>
      <c r="S25">
        <f t="shared" si="2"/>
        <v>1</v>
      </c>
      <c r="T25">
        <f t="shared" si="3"/>
        <v>1</v>
      </c>
    </row>
    <row r="26" spans="1:20" x14ac:dyDescent="0.25">
      <c r="A26" s="1">
        <v>121</v>
      </c>
      <c r="B26" t="s">
        <v>181</v>
      </c>
      <c r="C26" s="5"/>
      <c r="D26" s="5"/>
      <c r="E26" s="5"/>
      <c r="F26" t="s">
        <v>126</v>
      </c>
      <c r="G26" s="1">
        <v>5</v>
      </c>
      <c r="H26" s="1">
        <v>96</v>
      </c>
      <c r="I26" s="1">
        <v>27</v>
      </c>
      <c r="J26" s="1">
        <v>21</v>
      </c>
      <c r="K26" s="1">
        <v>56.93</v>
      </c>
      <c r="L26" s="1">
        <v>89</v>
      </c>
      <c r="M26" s="1">
        <v>294.93</v>
      </c>
      <c r="N26" s="1">
        <v>1</v>
      </c>
      <c r="O26" s="2">
        <v>0.49159999999999998</v>
      </c>
      <c r="P26" s="1" t="s">
        <v>129</v>
      </c>
      <c r="Q26" t="str">
        <f t="shared" si="0"/>
        <v/>
      </c>
      <c r="R26" t="str">
        <f t="shared" si="1"/>
        <v/>
      </c>
      <c r="S26">
        <f t="shared" si="2"/>
        <v>1</v>
      </c>
      <c r="T26">
        <f t="shared" si="3"/>
        <v>1</v>
      </c>
    </row>
    <row r="27" spans="1:20" x14ac:dyDescent="0.25">
      <c r="A27" s="1">
        <v>180</v>
      </c>
      <c r="B27" t="s">
        <v>255</v>
      </c>
      <c r="C27" s="5">
        <f>SUM(M24:M27)</f>
        <v>1181.03</v>
      </c>
      <c r="D27" s="5">
        <f>SUM(N24:N27)</f>
        <v>12</v>
      </c>
      <c r="E27" s="5">
        <v>1181.03</v>
      </c>
      <c r="F27" t="s">
        <v>126</v>
      </c>
      <c r="G27" s="1">
        <v>5</v>
      </c>
      <c r="H27" s="1">
        <v>100</v>
      </c>
      <c r="I27" s="1">
        <v>11</v>
      </c>
      <c r="J27" s="1">
        <v>42</v>
      </c>
      <c r="K27" s="1">
        <v>10</v>
      </c>
      <c r="L27" s="1">
        <v>57.32</v>
      </c>
      <c r="M27" s="1">
        <v>225.32</v>
      </c>
      <c r="N27" s="1">
        <v>0</v>
      </c>
      <c r="O27" s="2">
        <v>0.3755</v>
      </c>
      <c r="P27" s="1"/>
      <c r="Q27" t="str">
        <f t="shared" si="0"/>
        <v/>
      </c>
      <c r="R27" t="str">
        <f t="shared" si="1"/>
        <v/>
      </c>
      <c r="S27" t="str">
        <f t="shared" si="2"/>
        <v/>
      </c>
      <c r="T27">
        <f t="shared" si="3"/>
        <v>0</v>
      </c>
    </row>
    <row r="28" spans="1:20" x14ac:dyDescent="0.25">
      <c r="A28" s="1">
        <v>72</v>
      </c>
      <c r="B28" t="s">
        <v>107</v>
      </c>
      <c r="C28" s="5"/>
      <c r="D28" s="5"/>
      <c r="E28" s="5"/>
      <c r="F28" t="s">
        <v>108</v>
      </c>
      <c r="G28" s="1">
        <v>19</v>
      </c>
      <c r="H28" s="1">
        <v>96</v>
      </c>
      <c r="I28" s="1">
        <v>11</v>
      </c>
      <c r="J28" s="1">
        <v>42</v>
      </c>
      <c r="K28" s="1">
        <v>92.24</v>
      </c>
      <c r="L28" s="1">
        <v>100</v>
      </c>
      <c r="M28" s="1">
        <v>360.24</v>
      </c>
      <c r="N28" s="1">
        <v>10</v>
      </c>
      <c r="O28" s="2">
        <v>0.60040000000000004</v>
      </c>
      <c r="P28" s="1" t="s">
        <v>47</v>
      </c>
      <c r="Q28" t="str">
        <f t="shared" si="0"/>
        <v/>
      </c>
      <c r="R28">
        <f t="shared" si="1"/>
        <v>10</v>
      </c>
      <c r="S28" t="str">
        <f t="shared" si="2"/>
        <v/>
      </c>
      <c r="T28">
        <f t="shared" si="3"/>
        <v>10</v>
      </c>
    </row>
    <row r="29" spans="1:20" x14ac:dyDescent="0.25">
      <c r="A29" s="1">
        <v>235</v>
      </c>
      <c r="B29" t="s">
        <v>320</v>
      </c>
      <c r="C29" s="5"/>
      <c r="D29" s="5"/>
      <c r="E29" s="5"/>
      <c r="F29" t="s">
        <v>108</v>
      </c>
      <c r="G29" s="1">
        <v>5</v>
      </c>
      <c r="H29" s="1">
        <v>40</v>
      </c>
      <c r="I29" s="1">
        <v>27</v>
      </c>
      <c r="J29" s="1">
        <v>21</v>
      </c>
      <c r="K29" s="1">
        <v>10</v>
      </c>
      <c r="L29" s="1">
        <v>65.319999999999993</v>
      </c>
      <c r="M29" s="1">
        <v>168.32</v>
      </c>
      <c r="N29" s="1">
        <v>0</v>
      </c>
      <c r="O29" s="2">
        <v>0.28050000000000003</v>
      </c>
      <c r="P29" s="1"/>
      <c r="Q29" t="str">
        <f t="shared" si="0"/>
        <v/>
      </c>
      <c r="R29" t="str">
        <f t="shared" si="1"/>
        <v/>
      </c>
      <c r="S29" t="str">
        <f t="shared" si="2"/>
        <v/>
      </c>
      <c r="T29">
        <f t="shared" si="3"/>
        <v>0</v>
      </c>
    </row>
    <row r="30" spans="1:20" x14ac:dyDescent="0.25">
      <c r="A30" s="1">
        <v>289</v>
      </c>
      <c r="B30" t="s">
        <v>382</v>
      </c>
      <c r="C30" s="5"/>
      <c r="D30" s="5"/>
      <c r="E30" s="5"/>
      <c r="F30" t="s">
        <v>108</v>
      </c>
      <c r="G30" s="1">
        <v>0</v>
      </c>
      <c r="H30" s="1">
        <v>40</v>
      </c>
      <c r="I30" s="1">
        <v>11</v>
      </c>
      <c r="J30" s="1">
        <v>9</v>
      </c>
      <c r="K30" s="1">
        <v>10</v>
      </c>
      <c r="L30" s="1">
        <v>15</v>
      </c>
      <c r="M30" s="1">
        <v>85</v>
      </c>
      <c r="N30" s="1">
        <v>0</v>
      </c>
      <c r="O30" s="2">
        <v>0.14169999999999999</v>
      </c>
      <c r="P30" s="1"/>
      <c r="Q30" t="str">
        <f t="shared" si="0"/>
        <v/>
      </c>
      <c r="R30" t="str">
        <f t="shared" si="1"/>
        <v/>
      </c>
      <c r="S30" t="str">
        <f t="shared" si="2"/>
        <v/>
      </c>
      <c r="T30">
        <f t="shared" si="3"/>
        <v>0</v>
      </c>
    </row>
    <row r="31" spans="1:20" x14ac:dyDescent="0.25">
      <c r="A31" s="1">
        <v>301</v>
      </c>
      <c r="B31" t="s">
        <v>395</v>
      </c>
      <c r="C31" s="5">
        <f>SUM(M28:M31)</f>
        <v>684.56</v>
      </c>
      <c r="D31" s="5">
        <f>SUM(N28:N31)</f>
        <v>10</v>
      </c>
      <c r="E31" s="5">
        <v>684.56</v>
      </c>
      <c r="F31" t="s">
        <v>108</v>
      </c>
      <c r="G31" s="1">
        <v>0</v>
      </c>
      <c r="H31" s="1">
        <v>21</v>
      </c>
      <c r="I31" s="1">
        <v>11</v>
      </c>
      <c r="J31" s="1">
        <v>0</v>
      </c>
      <c r="K31" s="1">
        <v>10</v>
      </c>
      <c r="L31" s="1">
        <v>29</v>
      </c>
      <c r="M31" s="1">
        <v>71</v>
      </c>
      <c r="N31" s="1">
        <v>0</v>
      </c>
      <c r="O31" s="2">
        <v>0.1183</v>
      </c>
      <c r="P31" s="1"/>
      <c r="Q31" t="str">
        <f t="shared" si="0"/>
        <v/>
      </c>
      <c r="R31" t="str">
        <f t="shared" si="1"/>
        <v/>
      </c>
      <c r="S31" t="str">
        <f t="shared" si="2"/>
        <v/>
      </c>
      <c r="T31">
        <f t="shared" si="3"/>
        <v>0</v>
      </c>
    </row>
    <row r="32" spans="1:20" x14ac:dyDescent="0.25">
      <c r="A32" s="1">
        <v>267</v>
      </c>
      <c r="B32" t="s">
        <v>358</v>
      </c>
      <c r="C32" s="5"/>
      <c r="D32" s="5"/>
      <c r="E32" s="5"/>
      <c r="F32" t="s">
        <v>359</v>
      </c>
      <c r="G32" s="1">
        <v>0</v>
      </c>
      <c r="H32" s="1">
        <v>40</v>
      </c>
      <c r="I32" s="1">
        <v>11</v>
      </c>
      <c r="J32" s="1">
        <v>0</v>
      </c>
      <c r="K32" s="1">
        <v>56.64</v>
      </c>
      <c r="L32" s="1">
        <v>5</v>
      </c>
      <c r="M32" s="1">
        <v>112.64</v>
      </c>
      <c r="N32" s="1">
        <v>0</v>
      </c>
      <c r="O32" s="2">
        <v>0.18770000000000001</v>
      </c>
      <c r="P32" s="1"/>
      <c r="Q32" t="str">
        <f t="shared" si="0"/>
        <v/>
      </c>
      <c r="R32" t="str">
        <f t="shared" si="1"/>
        <v/>
      </c>
      <c r="S32" t="str">
        <f t="shared" si="2"/>
        <v/>
      </c>
      <c r="T32">
        <f t="shared" si="3"/>
        <v>0</v>
      </c>
    </row>
    <row r="33" spans="1:20" x14ac:dyDescent="0.25">
      <c r="A33" s="1">
        <v>286</v>
      </c>
      <c r="B33" t="s">
        <v>379</v>
      </c>
      <c r="C33" s="5"/>
      <c r="D33" s="5"/>
      <c r="E33" s="5"/>
      <c r="F33" t="s">
        <v>359</v>
      </c>
      <c r="G33" s="1">
        <v>0</v>
      </c>
      <c r="H33" s="1">
        <v>40</v>
      </c>
      <c r="I33" s="1">
        <v>11</v>
      </c>
      <c r="J33" s="1">
        <v>0</v>
      </c>
      <c r="K33" s="1">
        <v>25</v>
      </c>
      <c r="L33" s="1">
        <v>13</v>
      </c>
      <c r="M33" s="1">
        <v>89</v>
      </c>
      <c r="N33" s="1">
        <v>0</v>
      </c>
      <c r="O33" s="2">
        <v>0.14829999999999999</v>
      </c>
      <c r="P33" s="1"/>
      <c r="Q33" t="str">
        <f t="shared" si="0"/>
        <v/>
      </c>
      <c r="R33" t="str">
        <f t="shared" si="1"/>
        <v/>
      </c>
      <c r="S33" t="str">
        <f t="shared" si="2"/>
        <v/>
      </c>
      <c r="T33">
        <f t="shared" si="3"/>
        <v>0</v>
      </c>
    </row>
    <row r="34" spans="1:20" x14ac:dyDescent="0.25">
      <c r="A34" s="1">
        <v>302</v>
      </c>
      <c r="B34" t="s">
        <v>397</v>
      </c>
      <c r="C34" s="5"/>
      <c r="D34" s="5"/>
      <c r="E34" s="5"/>
      <c r="F34" t="s">
        <v>359</v>
      </c>
      <c r="G34" s="1">
        <v>0</v>
      </c>
      <c r="H34" s="1">
        <v>40</v>
      </c>
      <c r="I34" s="1">
        <v>11</v>
      </c>
      <c r="J34" s="1">
        <v>9</v>
      </c>
      <c r="K34" s="1">
        <v>10</v>
      </c>
      <c r="L34" s="1">
        <v>0</v>
      </c>
      <c r="M34" s="1">
        <v>70</v>
      </c>
      <c r="N34" s="1">
        <v>0</v>
      </c>
      <c r="O34" s="2">
        <v>0.1167</v>
      </c>
      <c r="P34" s="1"/>
      <c r="Q34" t="str">
        <f t="shared" si="0"/>
        <v/>
      </c>
      <c r="R34" t="str">
        <f t="shared" si="1"/>
        <v/>
      </c>
      <c r="S34" t="str">
        <f t="shared" si="2"/>
        <v/>
      </c>
      <c r="T34">
        <f t="shared" si="3"/>
        <v>0</v>
      </c>
    </row>
    <row r="35" spans="1:20" x14ac:dyDescent="0.25">
      <c r="A35" s="1">
        <v>331</v>
      </c>
      <c r="B35" t="s">
        <v>428</v>
      </c>
      <c r="C35" s="5">
        <f>SUM(M32:M35)</f>
        <v>292.64</v>
      </c>
      <c r="D35" s="5">
        <f>SUM(N32:N35)</f>
        <v>0</v>
      </c>
      <c r="E35" s="5">
        <v>292.64</v>
      </c>
      <c r="F35" t="s">
        <v>359</v>
      </c>
      <c r="G35" s="1">
        <v>0</v>
      </c>
      <c r="H35" s="1">
        <v>0</v>
      </c>
      <c r="I35" s="1">
        <v>11</v>
      </c>
      <c r="J35" s="1">
        <v>0</v>
      </c>
      <c r="K35" s="1">
        <v>10</v>
      </c>
      <c r="L35" s="1">
        <v>0</v>
      </c>
      <c r="M35" s="1">
        <v>21</v>
      </c>
      <c r="N35" s="1">
        <v>0</v>
      </c>
      <c r="O35" s="2">
        <v>3.5000000000000003E-2</v>
      </c>
      <c r="P35" s="1"/>
      <c r="Q35" t="str">
        <f t="shared" si="0"/>
        <v/>
      </c>
      <c r="R35" t="str">
        <f t="shared" si="1"/>
        <v/>
      </c>
      <c r="S35" t="str">
        <f t="shared" si="2"/>
        <v/>
      </c>
      <c r="T35">
        <f t="shared" si="3"/>
        <v>0</v>
      </c>
    </row>
    <row r="36" spans="1:20" x14ac:dyDescent="0.25">
      <c r="A36" s="1">
        <v>141</v>
      </c>
      <c r="B36" t="s">
        <v>206</v>
      </c>
      <c r="C36" s="5"/>
      <c r="D36" s="5"/>
      <c r="E36" s="5"/>
      <c r="F36" t="s">
        <v>207</v>
      </c>
      <c r="G36" s="1">
        <v>0</v>
      </c>
      <c r="H36" s="1">
        <v>96</v>
      </c>
      <c r="I36" s="1">
        <v>27</v>
      </c>
      <c r="J36" s="1">
        <v>9</v>
      </c>
      <c r="K36" s="1">
        <v>81</v>
      </c>
      <c r="L36" s="1">
        <v>57.32</v>
      </c>
      <c r="M36" s="1">
        <v>270.32</v>
      </c>
      <c r="N36" s="1">
        <v>1</v>
      </c>
      <c r="O36" s="2">
        <v>0.45050000000000001</v>
      </c>
      <c r="P36" s="1" t="s">
        <v>129</v>
      </c>
      <c r="Q36" t="str">
        <f t="shared" si="0"/>
        <v/>
      </c>
      <c r="R36" t="str">
        <f t="shared" si="1"/>
        <v/>
      </c>
      <c r="S36">
        <f t="shared" si="2"/>
        <v>1</v>
      </c>
      <c r="T36">
        <f t="shared" si="3"/>
        <v>1</v>
      </c>
    </row>
    <row r="37" spans="1:20" x14ac:dyDescent="0.25">
      <c r="A37" s="1">
        <v>152</v>
      </c>
      <c r="B37" t="s">
        <v>218</v>
      </c>
      <c r="C37" s="5"/>
      <c r="D37" s="5"/>
      <c r="E37" s="5"/>
      <c r="F37" t="s">
        <v>207</v>
      </c>
      <c r="G37" s="1">
        <v>0</v>
      </c>
      <c r="H37" s="1">
        <v>100</v>
      </c>
      <c r="I37" s="1">
        <v>11</v>
      </c>
      <c r="J37" s="1">
        <v>21</v>
      </c>
      <c r="K37" s="1">
        <v>56.64</v>
      </c>
      <c r="L37" s="1">
        <v>65.319999999999993</v>
      </c>
      <c r="M37" s="1">
        <v>253.96</v>
      </c>
      <c r="N37" s="1">
        <v>1</v>
      </c>
      <c r="O37" s="2">
        <v>0.42330000000000001</v>
      </c>
      <c r="P37" s="1" t="s">
        <v>129</v>
      </c>
      <c r="Q37" t="str">
        <f t="shared" si="0"/>
        <v/>
      </c>
      <c r="R37" t="str">
        <f t="shared" si="1"/>
        <v/>
      </c>
      <c r="S37">
        <f t="shared" si="2"/>
        <v>1</v>
      </c>
      <c r="T37">
        <f t="shared" si="3"/>
        <v>1</v>
      </c>
    </row>
    <row r="38" spans="1:20" x14ac:dyDescent="0.25">
      <c r="A38" s="1">
        <v>302</v>
      </c>
      <c r="B38" t="s">
        <v>396</v>
      </c>
      <c r="C38" s="5"/>
      <c r="D38" s="5"/>
      <c r="E38" s="5"/>
      <c r="F38" t="s">
        <v>207</v>
      </c>
      <c r="G38" s="1">
        <v>0</v>
      </c>
      <c r="H38" s="1">
        <v>40</v>
      </c>
      <c r="I38" s="1">
        <v>0</v>
      </c>
      <c r="J38" s="1">
        <v>0</v>
      </c>
      <c r="K38" s="1">
        <v>25</v>
      </c>
      <c r="L38" s="1">
        <v>5</v>
      </c>
      <c r="M38" s="1">
        <v>70</v>
      </c>
      <c r="N38" s="1">
        <v>0</v>
      </c>
      <c r="O38" s="2">
        <v>0.1167</v>
      </c>
      <c r="P38" s="1"/>
      <c r="Q38" t="str">
        <f t="shared" si="0"/>
        <v/>
      </c>
      <c r="R38" t="str">
        <f t="shared" si="1"/>
        <v/>
      </c>
      <c r="S38" t="str">
        <f t="shared" si="2"/>
        <v/>
      </c>
      <c r="T38">
        <f t="shared" si="3"/>
        <v>0</v>
      </c>
    </row>
    <row r="39" spans="1:20" x14ac:dyDescent="0.25">
      <c r="A39" s="1">
        <v>321</v>
      </c>
      <c r="B39" t="s">
        <v>417</v>
      </c>
      <c r="C39" s="5">
        <f>SUM(M36:M39)</f>
        <v>626.28</v>
      </c>
      <c r="D39" s="5">
        <f>SUM(N36:N39)</f>
        <v>2</v>
      </c>
      <c r="E39" s="5">
        <v>626.28</v>
      </c>
      <c r="F39" t="s">
        <v>207</v>
      </c>
      <c r="G39" s="1">
        <v>0</v>
      </c>
      <c r="H39" s="1">
        <v>11</v>
      </c>
      <c r="I39" s="1">
        <v>11</v>
      </c>
      <c r="J39" s="1">
        <v>0</v>
      </c>
      <c r="K39" s="1">
        <v>10</v>
      </c>
      <c r="L39" s="1">
        <v>0</v>
      </c>
      <c r="M39" s="1">
        <v>32</v>
      </c>
      <c r="N39" s="1">
        <v>0</v>
      </c>
      <c r="O39" s="2">
        <v>5.33E-2</v>
      </c>
      <c r="P39" s="1"/>
      <c r="Q39" t="str">
        <f t="shared" si="0"/>
        <v/>
      </c>
      <c r="R39" t="str">
        <f t="shared" si="1"/>
        <v/>
      </c>
      <c r="S39" t="str">
        <f t="shared" si="2"/>
        <v/>
      </c>
      <c r="T39">
        <f t="shared" si="3"/>
        <v>0</v>
      </c>
    </row>
    <row r="40" spans="1:20" x14ac:dyDescent="0.25">
      <c r="A40" s="1">
        <v>162</v>
      </c>
      <c r="B40" t="s">
        <v>231</v>
      </c>
      <c r="C40" s="5"/>
      <c r="D40" s="5"/>
      <c r="E40" s="5"/>
      <c r="F40" t="s">
        <v>232</v>
      </c>
      <c r="G40" s="1">
        <v>5</v>
      </c>
      <c r="H40" s="1">
        <v>100</v>
      </c>
      <c r="I40" s="1">
        <v>41</v>
      </c>
      <c r="J40" s="1">
        <v>9</v>
      </c>
      <c r="K40" s="1">
        <v>25</v>
      </c>
      <c r="L40" s="1">
        <v>65.319999999999993</v>
      </c>
      <c r="M40" s="1">
        <v>245.32</v>
      </c>
      <c r="N40" s="1">
        <v>1</v>
      </c>
      <c r="O40" s="2">
        <v>0.40889999999999999</v>
      </c>
      <c r="P40" s="1" t="s">
        <v>129</v>
      </c>
      <c r="Q40" t="str">
        <f t="shared" si="0"/>
        <v/>
      </c>
      <c r="R40" t="str">
        <f t="shared" si="1"/>
        <v/>
      </c>
      <c r="S40">
        <f t="shared" si="2"/>
        <v>1</v>
      </c>
      <c r="T40">
        <f t="shared" si="3"/>
        <v>1</v>
      </c>
    </row>
    <row r="41" spans="1:20" x14ac:dyDescent="0.25">
      <c r="A41" s="1">
        <v>165</v>
      </c>
      <c r="B41" t="s">
        <v>235</v>
      </c>
      <c r="C41" s="5"/>
      <c r="D41" s="5"/>
      <c r="E41" s="5"/>
      <c r="F41" t="s">
        <v>232</v>
      </c>
      <c r="G41" s="1">
        <v>19</v>
      </c>
      <c r="H41" s="1">
        <v>100</v>
      </c>
      <c r="I41" s="1">
        <v>25</v>
      </c>
      <c r="J41" s="1">
        <v>21</v>
      </c>
      <c r="K41" s="1">
        <v>10</v>
      </c>
      <c r="L41" s="1">
        <v>67.97</v>
      </c>
      <c r="M41" s="1">
        <v>242.97</v>
      </c>
      <c r="N41" s="1">
        <v>1</v>
      </c>
      <c r="O41" s="2">
        <v>0.40489999999999998</v>
      </c>
      <c r="P41" s="1" t="s">
        <v>129</v>
      </c>
      <c r="Q41" t="str">
        <f t="shared" si="0"/>
        <v/>
      </c>
      <c r="R41" t="str">
        <f t="shared" si="1"/>
        <v/>
      </c>
      <c r="S41">
        <f t="shared" si="2"/>
        <v>1</v>
      </c>
      <c r="T41">
        <f t="shared" si="3"/>
        <v>1</v>
      </c>
    </row>
    <row r="42" spans="1:20" x14ac:dyDescent="0.25">
      <c r="A42" s="1">
        <v>176</v>
      </c>
      <c r="B42" t="s">
        <v>250</v>
      </c>
      <c r="C42" s="5"/>
      <c r="D42" s="5"/>
      <c r="E42" s="5"/>
      <c r="F42" t="s">
        <v>232</v>
      </c>
      <c r="G42" s="1">
        <v>5</v>
      </c>
      <c r="H42" s="1">
        <v>100</v>
      </c>
      <c r="I42" s="1">
        <v>41</v>
      </c>
      <c r="J42" s="1">
        <v>9</v>
      </c>
      <c r="K42" s="1">
        <v>10</v>
      </c>
      <c r="L42" s="1">
        <v>65.319999999999993</v>
      </c>
      <c r="M42" s="1">
        <v>230.32</v>
      </c>
      <c r="N42" s="1">
        <v>0</v>
      </c>
      <c r="O42" s="2">
        <v>0.38390000000000002</v>
      </c>
      <c r="P42" s="1"/>
      <c r="Q42" t="str">
        <f t="shared" si="0"/>
        <v/>
      </c>
      <c r="R42" t="str">
        <f t="shared" si="1"/>
        <v/>
      </c>
      <c r="S42" t="str">
        <f t="shared" si="2"/>
        <v/>
      </c>
      <c r="T42">
        <f t="shared" si="3"/>
        <v>0</v>
      </c>
    </row>
    <row r="43" spans="1:20" x14ac:dyDescent="0.25">
      <c r="A43" s="1">
        <v>217</v>
      </c>
      <c r="B43" t="s">
        <v>301</v>
      </c>
      <c r="C43" s="5">
        <f>SUM(M40:M43)</f>
        <v>906.6099999999999</v>
      </c>
      <c r="D43" s="5">
        <f>SUM(N40:N43)</f>
        <v>2</v>
      </c>
      <c r="E43" s="5">
        <v>906.6099999999999</v>
      </c>
      <c r="F43" t="s">
        <v>232</v>
      </c>
      <c r="G43" s="1">
        <v>0</v>
      </c>
      <c r="H43" s="1">
        <v>96</v>
      </c>
      <c r="I43" s="1">
        <v>11</v>
      </c>
      <c r="J43" s="1">
        <v>42</v>
      </c>
      <c r="K43" s="1">
        <v>10</v>
      </c>
      <c r="L43" s="1">
        <v>29</v>
      </c>
      <c r="M43" s="1">
        <v>188</v>
      </c>
      <c r="N43" s="1">
        <v>0</v>
      </c>
      <c r="O43" s="2">
        <v>0.31330000000000002</v>
      </c>
      <c r="P43" s="1"/>
      <c r="Q43" t="str">
        <f t="shared" si="0"/>
        <v/>
      </c>
      <c r="R43" t="str">
        <f t="shared" si="1"/>
        <v/>
      </c>
      <c r="S43" t="str">
        <f t="shared" si="2"/>
        <v/>
      </c>
      <c r="T43">
        <f t="shared" si="3"/>
        <v>0</v>
      </c>
    </row>
    <row r="44" spans="1:20" x14ac:dyDescent="0.25">
      <c r="A44" s="1">
        <v>37</v>
      </c>
      <c r="B44" t="s">
        <v>58</v>
      </c>
      <c r="C44" s="5"/>
      <c r="D44" s="5"/>
      <c r="E44" s="5"/>
      <c r="F44" t="s">
        <v>59</v>
      </c>
      <c r="G44" s="1">
        <v>19</v>
      </c>
      <c r="H44" s="1">
        <v>100</v>
      </c>
      <c r="I44" s="1">
        <v>55</v>
      </c>
      <c r="J44" s="1">
        <v>100</v>
      </c>
      <c r="K44" s="1">
        <v>81</v>
      </c>
      <c r="L44" s="1">
        <v>100</v>
      </c>
      <c r="M44" s="1">
        <v>455</v>
      </c>
      <c r="N44" s="1">
        <v>10</v>
      </c>
      <c r="O44" s="2">
        <v>0.75829999999999997</v>
      </c>
      <c r="P44" s="1" t="s">
        <v>47</v>
      </c>
      <c r="Q44" t="str">
        <f t="shared" si="0"/>
        <v/>
      </c>
      <c r="R44">
        <f t="shared" si="1"/>
        <v>10</v>
      </c>
      <c r="S44" t="str">
        <f t="shared" si="2"/>
        <v/>
      </c>
      <c r="T44">
        <f t="shared" si="3"/>
        <v>10</v>
      </c>
    </row>
    <row r="45" spans="1:20" x14ac:dyDescent="0.25">
      <c r="A45" s="1">
        <v>68</v>
      </c>
      <c r="B45" t="s">
        <v>102</v>
      </c>
      <c r="C45" s="5"/>
      <c r="D45" s="5"/>
      <c r="E45" s="5"/>
      <c r="F45" t="s">
        <v>59</v>
      </c>
      <c r="G45" s="1">
        <v>5</v>
      </c>
      <c r="H45" s="1">
        <v>100</v>
      </c>
      <c r="I45" s="1">
        <v>27</v>
      </c>
      <c r="J45" s="1">
        <v>100</v>
      </c>
      <c r="K45" s="1">
        <v>74.83</v>
      </c>
      <c r="L45" s="1">
        <v>67.959999999999994</v>
      </c>
      <c r="M45" s="1">
        <v>374.79</v>
      </c>
      <c r="N45" s="1">
        <v>10</v>
      </c>
      <c r="O45" s="2">
        <v>0.62470000000000003</v>
      </c>
      <c r="P45" s="1" t="s">
        <v>47</v>
      </c>
      <c r="Q45" t="str">
        <f t="shared" si="0"/>
        <v/>
      </c>
      <c r="R45">
        <f t="shared" si="1"/>
        <v>10</v>
      </c>
      <c r="S45" t="str">
        <f t="shared" si="2"/>
        <v/>
      </c>
      <c r="T45">
        <f t="shared" si="3"/>
        <v>10</v>
      </c>
    </row>
    <row r="46" spans="1:20" x14ac:dyDescent="0.25">
      <c r="A46" s="1">
        <v>78</v>
      </c>
      <c r="B46" t="s">
        <v>118</v>
      </c>
      <c r="C46" s="5"/>
      <c r="D46" s="5"/>
      <c r="E46" s="5"/>
      <c r="F46" t="s">
        <v>59</v>
      </c>
      <c r="G46" s="1">
        <v>27</v>
      </c>
      <c r="H46" s="1">
        <v>96</v>
      </c>
      <c r="I46" s="1">
        <v>67</v>
      </c>
      <c r="J46" s="1">
        <v>42</v>
      </c>
      <c r="K46" s="1">
        <v>57.07</v>
      </c>
      <c r="L46" s="1">
        <v>65.319999999999993</v>
      </c>
      <c r="M46" s="1">
        <v>354.39</v>
      </c>
      <c r="N46" s="1">
        <v>10</v>
      </c>
      <c r="O46" s="2">
        <v>0.59060000000000001</v>
      </c>
      <c r="P46" s="1" t="s">
        <v>47</v>
      </c>
      <c r="Q46" t="str">
        <f t="shared" si="0"/>
        <v/>
      </c>
      <c r="R46">
        <f t="shared" si="1"/>
        <v>10</v>
      </c>
      <c r="S46" t="str">
        <f t="shared" si="2"/>
        <v/>
      </c>
      <c r="T46">
        <f t="shared" si="3"/>
        <v>10</v>
      </c>
    </row>
    <row r="47" spans="1:20" x14ac:dyDescent="0.25">
      <c r="A47" s="1">
        <v>183</v>
      </c>
      <c r="B47" t="s">
        <v>259</v>
      </c>
      <c r="C47" s="5">
        <f>SUM(M44:M47)</f>
        <v>1409.1399999999999</v>
      </c>
      <c r="D47" s="5">
        <f>SUM(N44:N47)</f>
        <v>30</v>
      </c>
      <c r="E47" s="5">
        <v>1409.1399999999999</v>
      </c>
      <c r="F47" t="s">
        <v>59</v>
      </c>
      <c r="G47" s="1">
        <v>27</v>
      </c>
      <c r="H47" s="1">
        <v>100</v>
      </c>
      <c r="I47" s="1">
        <v>11</v>
      </c>
      <c r="J47" s="1">
        <v>9</v>
      </c>
      <c r="K47" s="1">
        <v>10</v>
      </c>
      <c r="L47" s="1">
        <v>67.959999999999994</v>
      </c>
      <c r="M47" s="1">
        <v>224.96</v>
      </c>
      <c r="N47" s="1">
        <v>0</v>
      </c>
      <c r="O47" s="2">
        <v>0.37490000000000001</v>
      </c>
      <c r="P47" s="1"/>
      <c r="Q47" t="str">
        <f t="shared" si="0"/>
        <v/>
      </c>
      <c r="R47" t="str">
        <f t="shared" si="1"/>
        <v/>
      </c>
      <c r="S47" t="str">
        <f t="shared" si="2"/>
        <v/>
      </c>
      <c r="T47">
        <f t="shared" si="3"/>
        <v>0</v>
      </c>
    </row>
    <row r="48" spans="1:20" x14ac:dyDescent="0.25">
      <c r="A48" s="1">
        <v>18</v>
      </c>
      <c r="B48" t="s">
        <v>30</v>
      </c>
      <c r="C48" s="5"/>
      <c r="D48" s="5"/>
      <c r="E48" s="5"/>
      <c r="F48" t="s">
        <v>31</v>
      </c>
      <c r="G48" s="1">
        <v>49</v>
      </c>
      <c r="H48" s="1">
        <v>100</v>
      </c>
      <c r="I48" s="1">
        <v>100</v>
      </c>
      <c r="J48" s="1">
        <v>100</v>
      </c>
      <c r="K48" s="1">
        <v>92.62</v>
      </c>
      <c r="L48" s="1">
        <v>65.319999999999993</v>
      </c>
      <c r="M48" s="1">
        <v>506.94</v>
      </c>
      <c r="N48" s="1">
        <v>100</v>
      </c>
      <c r="O48" s="2">
        <v>0.84489999999999998</v>
      </c>
      <c r="P48" s="1" t="s">
        <v>2</v>
      </c>
      <c r="Q48">
        <f t="shared" si="0"/>
        <v>100</v>
      </c>
      <c r="R48" t="str">
        <f t="shared" si="1"/>
        <v/>
      </c>
      <c r="S48" t="str">
        <f t="shared" si="2"/>
        <v/>
      </c>
      <c r="T48">
        <f t="shared" si="3"/>
        <v>100</v>
      </c>
    </row>
    <row r="49" spans="1:20" x14ac:dyDescent="0.25">
      <c r="A49" s="1">
        <v>20</v>
      </c>
      <c r="B49" t="s">
        <v>33</v>
      </c>
      <c r="C49" s="5"/>
      <c r="D49" s="5"/>
      <c r="E49" s="5"/>
      <c r="F49" t="s">
        <v>31</v>
      </c>
      <c r="G49" s="1">
        <v>75</v>
      </c>
      <c r="H49" s="1">
        <v>100</v>
      </c>
      <c r="I49" s="1">
        <v>100</v>
      </c>
      <c r="J49" s="1">
        <v>42</v>
      </c>
      <c r="K49" s="1">
        <v>86.59</v>
      </c>
      <c r="L49" s="1">
        <v>100</v>
      </c>
      <c r="M49" s="1">
        <v>503.59</v>
      </c>
      <c r="N49" s="1">
        <v>100</v>
      </c>
      <c r="O49" s="2">
        <v>0.83930000000000005</v>
      </c>
      <c r="P49" s="1" t="s">
        <v>2</v>
      </c>
      <c r="Q49">
        <f t="shared" si="0"/>
        <v>100</v>
      </c>
      <c r="R49" t="str">
        <f t="shared" si="1"/>
        <v/>
      </c>
      <c r="S49" t="str">
        <f t="shared" si="2"/>
        <v/>
      </c>
      <c r="T49">
        <f t="shared" si="3"/>
        <v>100</v>
      </c>
    </row>
    <row r="50" spans="1:20" x14ac:dyDescent="0.25">
      <c r="A50" s="1">
        <v>56</v>
      </c>
      <c r="B50" t="s">
        <v>85</v>
      </c>
      <c r="C50" s="5"/>
      <c r="D50" s="5"/>
      <c r="E50" s="5"/>
      <c r="F50" t="s">
        <v>31</v>
      </c>
      <c r="G50" s="1">
        <v>25</v>
      </c>
      <c r="H50" s="1">
        <v>100</v>
      </c>
      <c r="I50" s="1">
        <v>53</v>
      </c>
      <c r="J50" s="1">
        <v>100</v>
      </c>
      <c r="K50" s="1">
        <v>56.64</v>
      </c>
      <c r="L50" s="1">
        <v>65.319999999999993</v>
      </c>
      <c r="M50" s="1">
        <v>399.96</v>
      </c>
      <c r="N50" s="1">
        <v>10</v>
      </c>
      <c r="O50" s="2">
        <v>0.66659999999999997</v>
      </c>
      <c r="P50" s="1" t="s">
        <v>47</v>
      </c>
      <c r="Q50" t="str">
        <f t="shared" si="0"/>
        <v/>
      </c>
      <c r="R50">
        <f t="shared" si="1"/>
        <v>10</v>
      </c>
      <c r="S50" t="str">
        <f t="shared" si="2"/>
        <v/>
      </c>
      <c r="T50">
        <f t="shared" si="3"/>
        <v>10</v>
      </c>
    </row>
    <row r="51" spans="1:20" x14ac:dyDescent="0.25">
      <c r="A51" s="1">
        <v>83</v>
      </c>
      <c r="B51" t="s">
        <v>123</v>
      </c>
      <c r="C51" s="5">
        <f>SUM(M48:M51)</f>
        <v>1756.43</v>
      </c>
      <c r="D51" s="5">
        <f>SUM(N48:N51)</f>
        <v>220</v>
      </c>
      <c r="E51" s="5">
        <v>1756.43</v>
      </c>
      <c r="F51" t="s">
        <v>31</v>
      </c>
      <c r="G51" s="1">
        <v>49</v>
      </c>
      <c r="H51" s="1">
        <v>96</v>
      </c>
      <c r="I51" s="1">
        <v>41</v>
      </c>
      <c r="J51" s="1">
        <v>21</v>
      </c>
      <c r="K51" s="1">
        <v>73.62</v>
      </c>
      <c r="L51" s="1">
        <v>65.319999999999993</v>
      </c>
      <c r="M51" s="1">
        <v>345.94</v>
      </c>
      <c r="N51" s="1">
        <v>10</v>
      </c>
      <c r="O51" s="2">
        <v>0.5766</v>
      </c>
      <c r="P51" s="1" t="s">
        <v>47</v>
      </c>
      <c r="Q51" t="str">
        <f t="shared" si="0"/>
        <v/>
      </c>
      <c r="R51">
        <f t="shared" si="1"/>
        <v>10</v>
      </c>
      <c r="S51" t="str">
        <f t="shared" si="2"/>
        <v/>
      </c>
      <c r="T51">
        <f t="shared" si="3"/>
        <v>10</v>
      </c>
    </row>
    <row r="52" spans="1:20" x14ac:dyDescent="0.25">
      <c r="A52" s="1">
        <v>198</v>
      </c>
      <c r="B52" t="s">
        <v>276</v>
      </c>
      <c r="C52" s="5"/>
      <c r="D52" s="5"/>
      <c r="E52" s="5"/>
      <c r="F52" t="s">
        <v>277</v>
      </c>
      <c r="G52" s="1">
        <v>5</v>
      </c>
      <c r="H52" s="1">
        <v>100</v>
      </c>
      <c r="I52" s="1">
        <v>11</v>
      </c>
      <c r="J52" s="1">
        <v>0</v>
      </c>
      <c r="K52" s="1">
        <v>27.13</v>
      </c>
      <c r="L52" s="1">
        <v>65.33</v>
      </c>
      <c r="M52" s="1">
        <v>208.46</v>
      </c>
      <c r="N52" s="1">
        <v>0</v>
      </c>
      <c r="O52" s="2">
        <v>0.34739999999999999</v>
      </c>
      <c r="P52" s="1"/>
      <c r="Q52" t="str">
        <f t="shared" si="0"/>
        <v/>
      </c>
      <c r="R52" t="str">
        <f t="shared" si="1"/>
        <v/>
      </c>
      <c r="S52" t="str">
        <f t="shared" si="2"/>
        <v/>
      </c>
      <c r="T52">
        <f t="shared" si="3"/>
        <v>0</v>
      </c>
    </row>
    <row r="53" spans="1:20" x14ac:dyDescent="0.25">
      <c r="A53" s="1">
        <v>265</v>
      </c>
      <c r="B53" t="s">
        <v>355</v>
      </c>
      <c r="C53" s="5"/>
      <c r="D53" s="5"/>
      <c r="E53" s="5"/>
      <c r="F53" t="s">
        <v>277</v>
      </c>
      <c r="G53" s="1">
        <v>0</v>
      </c>
      <c r="H53" s="1">
        <v>96</v>
      </c>
      <c r="I53" s="1">
        <v>11</v>
      </c>
      <c r="J53" s="1">
        <v>0</v>
      </c>
      <c r="K53" s="1">
        <v>10</v>
      </c>
      <c r="L53" s="1">
        <v>0</v>
      </c>
      <c r="M53" s="1">
        <v>117</v>
      </c>
      <c r="N53" s="1">
        <v>0</v>
      </c>
      <c r="O53" s="2">
        <v>0.19500000000000001</v>
      </c>
      <c r="P53" s="1"/>
      <c r="Q53" t="str">
        <f t="shared" si="0"/>
        <v/>
      </c>
      <c r="R53" t="str">
        <f t="shared" si="1"/>
        <v/>
      </c>
      <c r="S53" t="str">
        <f t="shared" si="2"/>
        <v/>
      </c>
      <c r="T53">
        <f t="shared" si="3"/>
        <v>0</v>
      </c>
    </row>
    <row r="54" spans="1:20" x14ac:dyDescent="0.25">
      <c r="A54" s="1">
        <v>297</v>
      </c>
      <c r="B54" t="s">
        <v>392</v>
      </c>
      <c r="C54" s="5"/>
      <c r="D54" s="5"/>
      <c r="E54" s="5"/>
      <c r="F54" t="s">
        <v>277</v>
      </c>
      <c r="G54" s="1">
        <v>0</v>
      </c>
      <c r="H54" s="1">
        <v>40</v>
      </c>
      <c r="I54" s="1">
        <v>11</v>
      </c>
      <c r="J54" s="1">
        <v>0</v>
      </c>
      <c r="K54" s="1">
        <v>10</v>
      </c>
      <c r="L54" s="1">
        <v>13</v>
      </c>
      <c r="M54" s="1">
        <v>74</v>
      </c>
      <c r="N54" s="1">
        <v>0</v>
      </c>
      <c r="O54" s="2">
        <v>0.12330000000000001</v>
      </c>
      <c r="P54" s="1"/>
      <c r="Q54" t="str">
        <f t="shared" si="0"/>
        <v/>
      </c>
      <c r="R54" t="str">
        <f t="shared" si="1"/>
        <v/>
      </c>
      <c r="S54" t="str">
        <f t="shared" si="2"/>
        <v/>
      </c>
      <c r="T54">
        <f t="shared" si="3"/>
        <v>0</v>
      </c>
    </row>
    <row r="55" spans="1:20" x14ac:dyDescent="0.25">
      <c r="A55" s="1">
        <v>324</v>
      </c>
      <c r="B55" t="s">
        <v>422</v>
      </c>
      <c r="C55" s="5">
        <f>SUM(M52:M55)</f>
        <v>430.46000000000004</v>
      </c>
      <c r="D55" s="5">
        <f>SUM(N52:N55)</f>
        <v>0</v>
      </c>
      <c r="E55" s="5">
        <v>430.46000000000004</v>
      </c>
      <c r="F55" t="s">
        <v>277</v>
      </c>
      <c r="G55" s="1">
        <v>0</v>
      </c>
      <c r="H55" s="1">
        <v>21</v>
      </c>
      <c r="I55" s="1">
        <v>0</v>
      </c>
      <c r="J55" s="1">
        <v>0</v>
      </c>
      <c r="K55" s="1">
        <v>10</v>
      </c>
      <c r="L55" s="1">
        <v>0</v>
      </c>
      <c r="M55" s="1">
        <v>31</v>
      </c>
      <c r="N55" s="1">
        <v>0</v>
      </c>
      <c r="O55" s="2">
        <v>5.1700000000000003E-2</v>
      </c>
      <c r="P55" s="1"/>
      <c r="Q55" t="str">
        <f t="shared" si="0"/>
        <v/>
      </c>
      <c r="R55" t="str">
        <f t="shared" si="1"/>
        <v/>
      </c>
      <c r="S55" t="str">
        <f t="shared" si="2"/>
        <v/>
      </c>
      <c r="T55">
        <f t="shared" si="3"/>
        <v>0</v>
      </c>
    </row>
    <row r="56" spans="1:20" x14ac:dyDescent="0.25">
      <c r="A56" s="1">
        <v>3</v>
      </c>
      <c r="B56" t="s">
        <v>7</v>
      </c>
      <c r="C56" s="5"/>
      <c r="D56" s="5"/>
      <c r="E56" s="5"/>
      <c r="F56" t="s">
        <v>8</v>
      </c>
      <c r="G56" s="1">
        <v>100</v>
      </c>
      <c r="H56" s="1">
        <v>100</v>
      </c>
      <c r="I56" s="1">
        <v>100</v>
      </c>
      <c r="J56" s="1">
        <v>100</v>
      </c>
      <c r="K56" s="1">
        <v>92.62</v>
      </c>
      <c r="L56" s="1">
        <v>100</v>
      </c>
      <c r="M56" s="1">
        <v>592.62</v>
      </c>
      <c r="N56" s="1">
        <v>100</v>
      </c>
      <c r="O56" s="2">
        <v>0.98770000000000002</v>
      </c>
      <c r="P56" s="1" t="s">
        <v>2</v>
      </c>
      <c r="Q56">
        <f t="shared" si="0"/>
        <v>100</v>
      </c>
      <c r="R56" t="str">
        <f t="shared" si="1"/>
        <v/>
      </c>
      <c r="S56" t="str">
        <f t="shared" si="2"/>
        <v/>
      </c>
      <c r="T56">
        <f t="shared" si="3"/>
        <v>100</v>
      </c>
    </row>
    <row r="57" spans="1:20" x14ac:dyDescent="0.25">
      <c r="A57" s="1">
        <v>3</v>
      </c>
      <c r="B57" t="s">
        <v>9</v>
      </c>
      <c r="C57" s="5"/>
      <c r="D57" s="5"/>
      <c r="E57" s="5"/>
      <c r="F57" t="s">
        <v>8</v>
      </c>
      <c r="G57" s="1">
        <v>100</v>
      </c>
      <c r="H57" s="1">
        <v>100</v>
      </c>
      <c r="I57" s="1">
        <v>100</v>
      </c>
      <c r="J57" s="1">
        <v>100</v>
      </c>
      <c r="K57" s="1">
        <v>92.62</v>
      </c>
      <c r="L57" s="1">
        <v>100</v>
      </c>
      <c r="M57" s="1">
        <v>592.62</v>
      </c>
      <c r="N57" s="1">
        <v>100</v>
      </c>
      <c r="O57" s="2">
        <v>0.98770000000000002</v>
      </c>
      <c r="P57" s="1" t="s">
        <v>2</v>
      </c>
      <c r="Q57">
        <f t="shared" si="0"/>
        <v>100</v>
      </c>
      <c r="R57" t="str">
        <f t="shared" si="1"/>
        <v/>
      </c>
      <c r="S57" t="str">
        <f t="shared" si="2"/>
        <v/>
      </c>
      <c r="T57">
        <f t="shared" si="3"/>
        <v>100</v>
      </c>
    </row>
    <row r="58" spans="1:20" x14ac:dyDescent="0.25">
      <c r="A58" s="1">
        <v>3</v>
      </c>
      <c r="B58" t="s">
        <v>10</v>
      </c>
      <c r="C58" s="5"/>
      <c r="D58" s="5"/>
      <c r="E58" s="5"/>
      <c r="F58" t="s">
        <v>8</v>
      </c>
      <c r="G58" s="1">
        <v>100</v>
      </c>
      <c r="H58" s="1">
        <v>100</v>
      </c>
      <c r="I58" s="1">
        <v>100</v>
      </c>
      <c r="J58" s="1">
        <v>100</v>
      </c>
      <c r="K58" s="1">
        <v>92.62</v>
      </c>
      <c r="L58" s="1">
        <v>100</v>
      </c>
      <c r="M58" s="1">
        <v>592.62</v>
      </c>
      <c r="N58" s="1">
        <v>100</v>
      </c>
      <c r="O58" s="2">
        <v>0.98770000000000002</v>
      </c>
      <c r="P58" s="1" t="s">
        <v>2</v>
      </c>
      <c r="Q58">
        <f t="shared" si="0"/>
        <v>100</v>
      </c>
      <c r="R58" t="str">
        <f t="shared" si="1"/>
        <v/>
      </c>
      <c r="S58" t="str">
        <f t="shared" si="2"/>
        <v/>
      </c>
      <c r="T58">
        <f t="shared" si="3"/>
        <v>100</v>
      </c>
    </row>
    <row r="59" spans="1:20" x14ac:dyDescent="0.25">
      <c r="A59" s="1">
        <v>7</v>
      </c>
      <c r="B59" t="s">
        <v>11</v>
      </c>
      <c r="C59" s="5">
        <f>SUM(M56:M59)</f>
        <v>2370.1000000000004</v>
      </c>
      <c r="D59" s="5">
        <f>SUM(N56:N59)</f>
        <v>400</v>
      </c>
      <c r="E59" s="5">
        <v>2370.1000000000004</v>
      </c>
      <c r="F59" t="s">
        <v>8</v>
      </c>
      <c r="G59" s="1">
        <v>100</v>
      </c>
      <c r="H59" s="1">
        <v>100</v>
      </c>
      <c r="I59" s="1">
        <v>100</v>
      </c>
      <c r="J59" s="1">
        <v>100</v>
      </c>
      <c r="K59" s="1">
        <v>92.24</v>
      </c>
      <c r="L59" s="1">
        <v>100</v>
      </c>
      <c r="M59" s="1">
        <v>592.24</v>
      </c>
      <c r="N59" s="1">
        <v>100</v>
      </c>
      <c r="O59" s="2">
        <v>0.98709999999999998</v>
      </c>
      <c r="P59" s="1" t="s">
        <v>2</v>
      </c>
      <c r="Q59">
        <f t="shared" si="0"/>
        <v>100</v>
      </c>
      <c r="R59" t="str">
        <f t="shared" si="1"/>
        <v/>
      </c>
      <c r="S59" t="str">
        <f t="shared" si="2"/>
        <v/>
      </c>
      <c r="T59">
        <f t="shared" si="3"/>
        <v>100</v>
      </c>
    </row>
    <row r="60" spans="1:20" x14ac:dyDescent="0.25">
      <c r="A60" s="1">
        <v>204</v>
      </c>
      <c r="B60" t="s">
        <v>284</v>
      </c>
      <c r="C60" s="5"/>
      <c r="D60" s="5"/>
      <c r="E60" s="5"/>
      <c r="F60" t="s">
        <v>285</v>
      </c>
      <c r="G60" s="1">
        <v>19</v>
      </c>
      <c r="H60" s="1">
        <v>96</v>
      </c>
      <c r="I60" s="1">
        <v>11</v>
      </c>
      <c r="J60" s="1">
        <v>0</v>
      </c>
      <c r="K60" s="1">
        <v>25</v>
      </c>
      <c r="L60" s="1">
        <v>52.32</v>
      </c>
      <c r="M60" s="1">
        <v>203.32</v>
      </c>
      <c r="N60" s="1">
        <v>0</v>
      </c>
      <c r="O60" s="2">
        <v>0.33889999999999998</v>
      </c>
      <c r="P60" s="1"/>
      <c r="Q60" t="str">
        <f t="shared" si="0"/>
        <v/>
      </c>
      <c r="R60" t="str">
        <f t="shared" si="1"/>
        <v/>
      </c>
      <c r="S60" t="str">
        <f t="shared" si="2"/>
        <v/>
      </c>
      <c r="T60">
        <f t="shared" si="3"/>
        <v>0</v>
      </c>
    </row>
    <row r="61" spans="1:20" x14ac:dyDescent="0.25">
      <c r="A61" s="1">
        <v>260</v>
      </c>
      <c r="B61" t="s">
        <v>349</v>
      </c>
      <c r="C61" s="5"/>
      <c r="D61" s="5"/>
      <c r="E61" s="5"/>
      <c r="F61" t="s">
        <v>285</v>
      </c>
      <c r="G61" s="1">
        <v>0</v>
      </c>
      <c r="H61" s="1">
        <v>96</v>
      </c>
      <c r="I61" s="1">
        <v>11</v>
      </c>
      <c r="J61" s="1">
        <v>0</v>
      </c>
      <c r="K61" s="1">
        <v>10</v>
      </c>
      <c r="L61" s="1">
        <v>13</v>
      </c>
      <c r="M61" s="1">
        <v>130</v>
      </c>
      <c r="N61" s="1">
        <v>0</v>
      </c>
      <c r="O61" s="2">
        <v>0.2167</v>
      </c>
      <c r="P61" s="1"/>
      <c r="Q61" t="str">
        <f t="shared" si="0"/>
        <v/>
      </c>
      <c r="R61" t="str">
        <f t="shared" si="1"/>
        <v/>
      </c>
      <c r="S61" t="str">
        <f t="shared" si="2"/>
        <v/>
      </c>
      <c r="T61">
        <f t="shared" si="3"/>
        <v>0</v>
      </c>
    </row>
    <row r="62" spans="1:20" x14ac:dyDescent="0.25">
      <c r="A62" s="1">
        <v>299</v>
      </c>
      <c r="B62" t="s">
        <v>393</v>
      </c>
      <c r="C62" s="5"/>
      <c r="D62" s="5"/>
      <c r="E62" s="5"/>
      <c r="F62" t="s">
        <v>285</v>
      </c>
      <c r="G62" s="1">
        <v>0</v>
      </c>
      <c r="H62" s="1">
        <v>40</v>
      </c>
      <c r="I62" s="1">
        <v>0</v>
      </c>
      <c r="J62" s="1">
        <v>0</v>
      </c>
      <c r="K62" s="1">
        <v>25</v>
      </c>
      <c r="L62" s="1">
        <v>8</v>
      </c>
      <c r="M62" s="1">
        <v>73</v>
      </c>
      <c r="N62" s="1">
        <v>0</v>
      </c>
      <c r="O62" s="2">
        <v>0.1217</v>
      </c>
      <c r="P62" s="1"/>
      <c r="Q62" t="str">
        <f t="shared" si="0"/>
        <v/>
      </c>
      <c r="R62" t="str">
        <f t="shared" si="1"/>
        <v/>
      </c>
      <c r="S62" t="str">
        <f t="shared" si="2"/>
        <v/>
      </c>
      <c r="T62">
        <f t="shared" si="3"/>
        <v>0</v>
      </c>
    </row>
    <row r="63" spans="1:20" x14ac:dyDescent="0.25">
      <c r="A63" s="1">
        <v>339</v>
      </c>
      <c r="B63" t="s">
        <v>435</v>
      </c>
      <c r="C63" s="5">
        <f>SUM(M60:M63)</f>
        <v>416.32</v>
      </c>
      <c r="D63" s="5">
        <f>SUM(N60:N63)</f>
        <v>0</v>
      </c>
      <c r="E63" s="5">
        <v>416.32</v>
      </c>
      <c r="F63" t="s">
        <v>285</v>
      </c>
      <c r="G63" s="1">
        <v>0</v>
      </c>
      <c r="H63" s="1">
        <v>0</v>
      </c>
      <c r="I63" s="1">
        <v>0</v>
      </c>
      <c r="J63" s="1">
        <v>0</v>
      </c>
      <c r="K63" s="1">
        <v>10</v>
      </c>
      <c r="L63" s="1">
        <v>0</v>
      </c>
      <c r="M63" s="1">
        <v>10</v>
      </c>
      <c r="N63" s="1">
        <v>0</v>
      </c>
      <c r="O63" s="2">
        <v>1.67E-2</v>
      </c>
      <c r="P63" s="1"/>
      <c r="Q63" t="str">
        <f t="shared" si="0"/>
        <v/>
      </c>
      <c r="R63" t="str">
        <f t="shared" si="1"/>
        <v/>
      </c>
      <c r="S63" t="str">
        <f t="shared" si="2"/>
        <v/>
      </c>
      <c r="T63">
        <f t="shared" si="3"/>
        <v>0</v>
      </c>
    </row>
    <row r="64" spans="1:20" x14ac:dyDescent="0.25">
      <c r="A64" s="1">
        <v>14</v>
      </c>
      <c r="B64" t="s">
        <v>23</v>
      </c>
      <c r="C64" s="5"/>
      <c r="D64" s="5"/>
      <c r="E64" s="5"/>
      <c r="F64" t="s">
        <v>24</v>
      </c>
      <c r="G64" s="1">
        <v>100</v>
      </c>
      <c r="H64" s="1">
        <v>100</v>
      </c>
      <c r="I64" s="1">
        <v>41</v>
      </c>
      <c r="J64" s="1">
        <v>100</v>
      </c>
      <c r="K64" s="1">
        <v>80.430000000000007</v>
      </c>
      <c r="L64" s="1">
        <v>100</v>
      </c>
      <c r="M64" s="1">
        <v>521.42999999999995</v>
      </c>
      <c r="N64" s="1">
        <v>100</v>
      </c>
      <c r="O64" s="2">
        <v>0.86909999999999998</v>
      </c>
      <c r="P64" s="1" t="s">
        <v>2</v>
      </c>
      <c r="Q64">
        <f t="shared" si="0"/>
        <v>100</v>
      </c>
      <c r="R64" t="str">
        <f t="shared" si="1"/>
        <v/>
      </c>
      <c r="S64" t="str">
        <f t="shared" si="2"/>
        <v/>
      </c>
      <c r="T64">
        <f t="shared" si="3"/>
        <v>100</v>
      </c>
    </row>
    <row r="65" spans="1:20" x14ac:dyDescent="0.25">
      <c r="A65" s="1">
        <v>31</v>
      </c>
      <c r="B65" t="s">
        <v>48</v>
      </c>
      <c r="C65" s="5"/>
      <c r="D65" s="5"/>
      <c r="E65" s="5"/>
      <c r="F65" t="s">
        <v>24</v>
      </c>
      <c r="G65" s="1">
        <v>75</v>
      </c>
      <c r="H65" s="1">
        <v>100</v>
      </c>
      <c r="I65" s="1">
        <v>100</v>
      </c>
      <c r="J65" s="1">
        <v>21</v>
      </c>
      <c r="K65" s="1">
        <v>80.14</v>
      </c>
      <c r="L65" s="1">
        <v>100</v>
      </c>
      <c r="M65" s="1">
        <v>476.14</v>
      </c>
      <c r="N65" s="1">
        <v>10</v>
      </c>
      <c r="O65" s="2">
        <v>0.79359999999999997</v>
      </c>
      <c r="P65" s="1" t="s">
        <v>47</v>
      </c>
      <c r="Q65" t="str">
        <f t="shared" si="0"/>
        <v/>
      </c>
      <c r="R65">
        <f t="shared" si="1"/>
        <v>10</v>
      </c>
      <c r="S65" t="str">
        <f t="shared" si="2"/>
        <v/>
      </c>
      <c r="T65">
        <f t="shared" si="3"/>
        <v>10</v>
      </c>
    </row>
    <row r="66" spans="1:20" x14ac:dyDescent="0.25">
      <c r="A66" s="1">
        <v>71</v>
      </c>
      <c r="B66" t="s">
        <v>106</v>
      </c>
      <c r="C66" s="5"/>
      <c r="D66" s="5"/>
      <c r="E66" s="5"/>
      <c r="F66" t="s">
        <v>24</v>
      </c>
      <c r="G66" s="1">
        <v>44</v>
      </c>
      <c r="H66" s="1">
        <v>100</v>
      </c>
      <c r="I66" s="1">
        <v>25</v>
      </c>
      <c r="J66" s="1">
        <v>9</v>
      </c>
      <c r="K66" s="1">
        <v>92.62</v>
      </c>
      <c r="L66" s="1">
        <v>100</v>
      </c>
      <c r="M66" s="1">
        <v>370.62</v>
      </c>
      <c r="N66" s="1">
        <v>10</v>
      </c>
      <c r="O66" s="2">
        <v>0.61770000000000003</v>
      </c>
      <c r="P66" s="1" t="s">
        <v>47</v>
      </c>
      <c r="Q66" t="str">
        <f t="shared" ref="Q66:Q129" si="4">IF(P66="Gold",100,"")</f>
        <v/>
      </c>
      <c r="R66">
        <f t="shared" ref="R66:R129" si="5">IF(P66="Silver",10,"")</f>
        <v>10</v>
      </c>
      <c r="S66" t="str">
        <f t="shared" ref="S66:S129" si="6">IF(P66="Bronze",1,"")</f>
        <v/>
      </c>
      <c r="T66">
        <f t="shared" ref="T66:T129" si="7">SUM(Q66:S66)</f>
        <v>10</v>
      </c>
    </row>
    <row r="67" spans="1:20" x14ac:dyDescent="0.25">
      <c r="A67" s="1">
        <v>106</v>
      </c>
      <c r="B67" t="s">
        <v>159</v>
      </c>
      <c r="C67" s="5">
        <f>SUM(M64:M67)</f>
        <v>1676.43</v>
      </c>
      <c r="D67" s="5">
        <f>SUM(N64:N67)</f>
        <v>121</v>
      </c>
      <c r="E67" s="5">
        <v>1676.43</v>
      </c>
      <c r="F67" t="s">
        <v>24</v>
      </c>
      <c r="G67" s="1">
        <v>5</v>
      </c>
      <c r="H67" s="1">
        <v>100</v>
      </c>
      <c r="I67" s="1">
        <v>11</v>
      </c>
      <c r="J67" s="1">
        <v>0</v>
      </c>
      <c r="K67" s="1">
        <v>92.24</v>
      </c>
      <c r="L67" s="1">
        <v>100</v>
      </c>
      <c r="M67" s="1">
        <v>308.24</v>
      </c>
      <c r="N67" s="1">
        <v>1</v>
      </c>
      <c r="O67" s="2">
        <v>0.51370000000000005</v>
      </c>
      <c r="P67" s="1" t="s">
        <v>129</v>
      </c>
      <c r="Q67" t="str">
        <f t="shared" si="4"/>
        <v/>
      </c>
      <c r="R67" t="str">
        <f t="shared" si="5"/>
        <v/>
      </c>
      <c r="S67">
        <f t="shared" si="6"/>
        <v>1</v>
      </c>
      <c r="T67">
        <f t="shared" si="7"/>
        <v>1</v>
      </c>
    </row>
    <row r="68" spans="1:20" x14ac:dyDescent="0.25">
      <c r="A68" s="1">
        <v>156</v>
      </c>
      <c r="B68" t="s">
        <v>223</v>
      </c>
      <c r="C68" s="5"/>
      <c r="D68" s="5"/>
      <c r="E68" s="5"/>
      <c r="F68" t="s">
        <v>224</v>
      </c>
      <c r="G68" s="1">
        <v>14</v>
      </c>
      <c r="H68" s="1">
        <v>96</v>
      </c>
      <c r="I68" s="1">
        <v>11</v>
      </c>
      <c r="J68" s="1">
        <v>9</v>
      </c>
      <c r="K68" s="1">
        <v>80.14</v>
      </c>
      <c r="L68" s="1">
        <v>39</v>
      </c>
      <c r="M68" s="1">
        <v>249.14</v>
      </c>
      <c r="N68" s="1">
        <v>1</v>
      </c>
      <c r="O68" s="2">
        <v>0.41520000000000001</v>
      </c>
      <c r="P68" s="1" t="s">
        <v>129</v>
      </c>
      <c r="Q68" t="str">
        <f t="shared" si="4"/>
        <v/>
      </c>
      <c r="R68" t="str">
        <f t="shared" si="5"/>
        <v/>
      </c>
      <c r="S68">
        <f t="shared" si="6"/>
        <v>1</v>
      </c>
      <c r="T68">
        <f t="shared" si="7"/>
        <v>1</v>
      </c>
    </row>
    <row r="69" spans="1:20" x14ac:dyDescent="0.25">
      <c r="A69" s="1">
        <v>161</v>
      </c>
      <c r="B69" t="s">
        <v>230</v>
      </c>
      <c r="C69" s="5"/>
      <c r="D69" s="5"/>
      <c r="E69" s="5"/>
      <c r="F69" t="s">
        <v>224</v>
      </c>
      <c r="G69" s="1">
        <v>5</v>
      </c>
      <c r="H69" s="1">
        <v>40</v>
      </c>
      <c r="I69" s="1">
        <v>11</v>
      </c>
      <c r="J69" s="1">
        <v>9</v>
      </c>
      <c r="K69" s="1">
        <v>80.709999999999994</v>
      </c>
      <c r="L69" s="1">
        <v>100</v>
      </c>
      <c r="M69" s="1">
        <v>245.71</v>
      </c>
      <c r="N69" s="1">
        <v>1</v>
      </c>
      <c r="O69" s="2">
        <v>0.40949999999999998</v>
      </c>
      <c r="P69" s="1" t="s">
        <v>129</v>
      </c>
      <c r="Q69" t="str">
        <f t="shared" si="4"/>
        <v/>
      </c>
      <c r="R69" t="str">
        <f t="shared" si="5"/>
        <v/>
      </c>
      <c r="S69">
        <f t="shared" si="6"/>
        <v>1</v>
      </c>
      <c r="T69">
        <f t="shared" si="7"/>
        <v>1</v>
      </c>
    </row>
    <row r="70" spans="1:20" x14ac:dyDescent="0.25">
      <c r="A70" s="1">
        <v>227</v>
      </c>
      <c r="B70" t="s">
        <v>312</v>
      </c>
      <c r="C70" s="5"/>
      <c r="D70" s="5"/>
      <c r="E70" s="5"/>
      <c r="F70" t="s">
        <v>224</v>
      </c>
      <c r="G70" s="1">
        <v>0</v>
      </c>
      <c r="H70" s="1">
        <v>100</v>
      </c>
      <c r="I70" s="1">
        <v>11</v>
      </c>
      <c r="J70" s="1">
        <v>0</v>
      </c>
      <c r="K70" s="1">
        <v>25</v>
      </c>
      <c r="L70" s="1">
        <v>39</v>
      </c>
      <c r="M70" s="1">
        <v>175</v>
      </c>
      <c r="N70" s="1">
        <v>0</v>
      </c>
      <c r="O70" s="2">
        <v>0.29170000000000001</v>
      </c>
      <c r="P70" s="1"/>
      <c r="Q70" t="str">
        <f t="shared" si="4"/>
        <v/>
      </c>
      <c r="R70" t="str">
        <f t="shared" si="5"/>
        <v/>
      </c>
      <c r="S70" t="str">
        <f t="shared" si="6"/>
        <v/>
      </c>
      <c r="T70">
        <f t="shared" si="7"/>
        <v>0</v>
      </c>
    </row>
    <row r="71" spans="1:20" x14ac:dyDescent="0.25">
      <c r="A71" s="1">
        <v>248</v>
      </c>
      <c r="B71" t="s">
        <v>335</v>
      </c>
      <c r="C71" s="5">
        <f>SUM(M68:M71)</f>
        <v>810.85</v>
      </c>
      <c r="D71" s="5">
        <f>SUM(N68:N71)</f>
        <v>2</v>
      </c>
      <c r="E71" s="5">
        <v>810.85</v>
      </c>
      <c r="F71" t="s">
        <v>224</v>
      </c>
      <c r="G71" s="1">
        <v>0</v>
      </c>
      <c r="H71" s="1">
        <v>100</v>
      </c>
      <c r="I71" s="1">
        <v>11</v>
      </c>
      <c r="J71" s="1">
        <v>0</v>
      </c>
      <c r="K71" s="1">
        <v>25</v>
      </c>
      <c r="L71" s="1">
        <v>5</v>
      </c>
      <c r="M71" s="1">
        <v>141</v>
      </c>
      <c r="N71" s="1">
        <v>0</v>
      </c>
      <c r="O71" s="2">
        <v>0.23499999999999999</v>
      </c>
      <c r="P71" s="1"/>
      <c r="Q71" t="str">
        <f t="shared" si="4"/>
        <v/>
      </c>
      <c r="R71" t="str">
        <f t="shared" si="5"/>
        <v/>
      </c>
      <c r="S71" t="str">
        <f t="shared" si="6"/>
        <v/>
      </c>
      <c r="T71">
        <f t="shared" si="7"/>
        <v>0</v>
      </c>
    </row>
    <row r="72" spans="1:20" x14ac:dyDescent="0.25">
      <c r="A72" s="1">
        <v>97</v>
      </c>
      <c r="B72" t="s">
        <v>147</v>
      </c>
      <c r="C72" s="5"/>
      <c r="D72" s="5"/>
      <c r="E72" s="5"/>
      <c r="F72" t="s">
        <v>148</v>
      </c>
      <c r="G72" s="1">
        <v>27</v>
      </c>
      <c r="H72" s="1">
        <v>100</v>
      </c>
      <c r="I72" s="1">
        <v>11</v>
      </c>
      <c r="J72" s="1">
        <v>21</v>
      </c>
      <c r="K72" s="1">
        <v>92.62</v>
      </c>
      <c r="L72" s="1">
        <v>65.319999999999993</v>
      </c>
      <c r="M72" s="1">
        <v>316.94</v>
      </c>
      <c r="N72" s="1">
        <v>1</v>
      </c>
      <c r="O72" s="2">
        <v>0.5282</v>
      </c>
      <c r="P72" s="1" t="s">
        <v>129</v>
      </c>
      <c r="Q72" t="str">
        <f t="shared" si="4"/>
        <v/>
      </c>
      <c r="R72" t="str">
        <f t="shared" si="5"/>
        <v/>
      </c>
      <c r="S72">
        <f t="shared" si="6"/>
        <v>1</v>
      </c>
      <c r="T72">
        <f t="shared" si="7"/>
        <v>1</v>
      </c>
    </row>
    <row r="73" spans="1:20" x14ac:dyDescent="0.25">
      <c r="A73" s="1">
        <v>180</v>
      </c>
      <c r="B73" t="s">
        <v>256</v>
      </c>
      <c r="C73" s="5"/>
      <c r="D73" s="5"/>
      <c r="E73" s="5"/>
      <c r="F73" t="s">
        <v>148</v>
      </c>
      <c r="G73" s="1">
        <v>19</v>
      </c>
      <c r="H73" s="1">
        <v>96</v>
      </c>
      <c r="I73" s="1">
        <v>11</v>
      </c>
      <c r="J73" s="1">
        <v>9</v>
      </c>
      <c r="K73" s="1">
        <v>25</v>
      </c>
      <c r="L73" s="1">
        <v>65.319999999999993</v>
      </c>
      <c r="M73" s="1">
        <v>225.32</v>
      </c>
      <c r="N73" s="1">
        <v>0</v>
      </c>
      <c r="O73" s="2">
        <v>0.3755</v>
      </c>
      <c r="P73" s="1"/>
      <c r="Q73" t="str">
        <f t="shared" si="4"/>
        <v/>
      </c>
      <c r="R73" t="str">
        <f t="shared" si="5"/>
        <v/>
      </c>
      <c r="S73" t="str">
        <f t="shared" si="6"/>
        <v/>
      </c>
      <c r="T73">
        <f t="shared" si="7"/>
        <v>0</v>
      </c>
    </row>
    <row r="74" spans="1:20" x14ac:dyDescent="0.25">
      <c r="A74" s="1">
        <v>237</v>
      </c>
      <c r="B74" t="s">
        <v>322</v>
      </c>
      <c r="C74" s="5"/>
      <c r="D74" s="5"/>
      <c r="E74" s="5"/>
      <c r="F74" t="s">
        <v>148</v>
      </c>
      <c r="G74" s="1">
        <v>5</v>
      </c>
      <c r="H74" s="1">
        <v>100</v>
      </c>
      <c r="I74" s="1">
        <v>11</v>
      </c>
      <c r="J74" s="1">
        <v>0</v>
      </c>
      <c r="K74" s="1">
        <v>10</v>
      </c>
      <c r="L74" s="1">
        <v>39</v>
      </c>
      <c r="M74" s="1">
        <v>165</v>
      </c>
      <c r="N74" s="1">
        <v>0</v>
      </c>
      <c r="O74" s="2">
        <v>0.27500000000000002</v>
      </c>
      <c r="P74" s="1"/>
      <c r="Q74" t="str">
        <f t="shared" si="4"/>
        <v/>
      </c>
      <c r="R74" t="str">
        <f t="shared" si="5"/>
        <v/>
      </c>
      <c r="S74" t="str">
        <f t="shared" si="6"/>
        <v/>
      </c>
      <c r="T74">
        <f t="shared" si="7"/>
        <v>0</v>
      </c>
    </row>
    <row r="75" spans="1:20" x14ac:dyDescent="0.25">
      <c r="A75" s="1">
        <v>267</v>
      </c>
      <c r="B75" t="s">
        <v>357</v>
      </c>
      <c r="C75" s="5">
        <f>SUM(M72:M75)</f>
        <v>819.9</v>
      </c>
      <c r="D75" s="5">
        <f>SUM(N72:N75)</f>
        <v>1</v>
      </c>
      <c r="E75" s="5">
        <v>819.9</v>
      </c>
      <c r="F75" t="s">
        <v>148</v>
      </c>
      <c r="G75" s="1">
        <v>5</v>
      </c>
      <c r="H75" s="1">
        <v>40</v>
      </c>
      <c r="I75" s="1">
        <v>11</v>
      </c>
      <c r="J75" s="1">
        <v>0</v>
      </c>
      <c r="K75" s="1">
        <v>56.64</v>
      </c>
      <c r="L75" s="1">
        <v>0</v>
      </c>
      <c r="M75" s="1">
        <v>112.64</v>
      </c>
      <c r="N75" s="1">
        <v>0</v>
      </c>
      <c r="O75" s="2">
        <v>0.18770000000000001</v>
      </c>
      <c r="P75" s="1"/>
      <c r="Q75" t="str">
        <f t="shared" si="4"/>
        <v/>
      </c>
      <c r="R75" t="str">
        <f t="shared" si="5"/>
        <v/>
      </c>
      <c r="S75" t="str">
        <f t="shared" si="6"/>
        <v/>
      </c>
      <c r="T75">
        <f t="shared" si="7"/>
        <v>0</v>
      </c>
    </row>
    <row r="76" spans="1:20" x14ac:dyDescent="0.25">
      <c r="A76" s="1">
        <v>32</v>
      </c>
      <c r="B76" t="s">
        <v>49</v>
      </c>
      <c r="C76" s="5"/>
      <c r="D76" s="5"/>
      <c r="E76" s="5"/>
      <c r="F76" t="s">
        <v>50</v>
      </c>
      <c r="G76" s="1">
        <v>32</v>
      </c>
      <c r="H76" s="1">
        <v>100</v>
      </c>
      <c r="I76" s="1">
        <v>100</v>
      </c>
      <c r="J76" s="1">
        <v>42</v>
      </c>
      <c r="K76" s="1">
        <v>92.62</v>
      </c>
      <c r="L76" s="1">
        <v>100</v>
      </c>
      <c r="M76" s="1">
        <v>466.62</v>
      </c>
      <c r="N76" s="1">
        <v>10</v>
      </c>
      <c r="O76" s="2">
        <v>0.77769999999999995</v>
      </c>
      <c r="P76" s="1" t="s">
        <v>47</v>
      </c>
      <c r="Q76" t="str">
        <f t="shared" si="4"/>
        <v/>
      </c>
      <c r="R76">
        <f t="shared" si="5"/>
        <v>10</v>
      </c>
      <c r="S76" t="str">
        <f t="shared" si="6"/>
        <v/>
      </c>
      <c r="T76">
        <f t="shared" si="7"/>
        <v>10</v>
      </c>
    </row>
    <row r="77" spans="1:20" x14ac:dyDescent="0.25">
      <c r="A77" s="1">
        <v>149</v>
      </c>
      <c r="B77" t="s">
        <v>215</v>
      </c>
      <c r="C77" s="5"/>
      <c r="D77" s="5"/>
      <c r="E77" s="5"/>
      <c r="F77" t="s">
        <v>50</v>
      </c>
      <c r="G77" s="1">
        <v>14</v>
      </c>
      <c r="H77" s="1">
        <v>96</v>
      </c>
      <c r="I77" s="1">
        <v>11</v>
      </c>
      <c r="J77" s="1">
        <v>21</v>
      </c>
      <c r="K77" s="1">
        <v>80.709999999999994</v>
      </c>
      <c r="L77" s="1">
        <v>39</v>
      </c>
      <c r="M77" s="1">
        <v>261.70999999999998</v>
      </c>
      <c r="N77" s="1">
        <v>1</v>
      </c>
      <c r="O77" s="2">
        <v>0.43619999999999998</v>
      </c>
      <c r="P77" s="1" t="s">
        <v>129</v>
      </c>
      <c r="Q77" t="str">
        <f t="shared" si="4"/>
        <v/>
      </c>
      <c r="R77" t="str">
        <f t="shared" si="5"/>
        <v/>
      </c>
      <c r="S77">
        <f t="shared" si="6"/>
        <v>1</v>
      </c>
      <c r="T77">
        <f t="shared" si="7"/>
        <v>1</v>
      </c>
    </row>
    <row r="78" spans="1:20" x14ac:dyDescent="0.25">
      <c r="A78" s="1">
        <v>155</v>
      </c>
      <c r="B78" t="s">
        <v>222</v>
      </c>
      <c r="C78" s="5"/>
      <c r="D78" s="5"/>
      <c r="E78" s="5"/>
      <c r="F78" t="s">
        <v>50</v>
      </c>
      <c r="G78" s="1">
        <v>14</v>
      </c>
      <c r="H78" s="1">
        <v>96</v>
      </c>
      <c r="I78" s="1">
        <v>11</v>
      </c>
      <c r="J78" s="1">
        <v>9</v>
      </c>
      <c r="K78" s="1">
        <v>80.430000000000007</v>
      </c>
      <c r="L78" s="1">
        <v>39</v>
      </c>
      <c r="M78" s="1">
        <v>249.43</v>
      </c>
      <c r="N78" s="1">
        <v>1</v>
      </c>
      <c r="O78" s="2">
        <v>0.41570000000000001</v>
      </c>
      <c r="P78" s="1" t="s">
        <v>129</v>
      </c>
      <c r="Q78" t="str">
        <f t="shared" si="4"/>
        <v/>
      </c>
      <c r="R78" t="str">
        <f t="shared" si="5"/>
        <v/>
      </c>
      <c r="S78">
        <f t="shared" si="6"/>
        <v>1</v>
      </c>
      <c r="T78">
        <f t="shared" si="7"/>
        <v>1</v>
      </c>
    </row>
    <row r="79" spans="1:20" x14ac:dyDescent="0.25">
      <c r="A79" s="1">
        <v>254</v>
      </c>
      <c r="B79" t="s">
        <v>343</v>
      </c>
      <c r="C79" s="5">
        <f>SUM(M76:M79)</f>
        <v>1109.76</v>
      </c>
      <c r="D79" s="5">
        <f>SUM(N76:N79)</f>
        <v>12</v>
      </c>
      <c r="E79" s="5">
        <v>1109.76</v>
      </c>
      <c r="F79" t="s">
        <v>50</v>
      </c>
      <c r="G79" s="1">
        <v>0</v>
      </c>
      <c r="H79" s="1">
        <v>0</v>
      </c>
      <c r="I79" s="1">
        <v>11</v>
      </c>
      <c r="J79" s="1">
        <v>21</v>
      </c>
      <c r="K79" s="1">
        <v>0</v>
      </c>
      <c r="L79" s="1">
        <v>100</v>
      </c>
      <c r="M79" s="1">
        <v>132</v>
      </c>
      <c r="N79" s="1">
        <v>0</v>
      </c>
      <c r="O79" s="2">
        <v>0.22</v>
      </c>
      <c r="P79" s="1"/>
      <c r="Q79" t="str">
        <f t="shared" si="4"/>
        <v/>
      </c>
      <c r="R79" t="str">
        <f t="shared" si="5"/>
        <v/>
      </c>
      <c r="S79" t="str">
        <f t="shared" si="6"/>
        <v/>
      </c>
      <c r="T79">
        <f t="shared" si="7"/>
        <v>0</v>
      </c>
    </row>
    <row r="80" spans="1:20" x14ac:dyDescent="0.25">
      <c r="A80" s="1">
        <v>178</v>
      </c>
      <c r="B80" t="s">
        <v>252</v>
      </c>
      <c r="C80" s="5"/>
      <c r="D80" s="5"/>
      <c r="E80" s="5"/>
      <c r="F80" t="s">
        <v>253</v>
      </c>
      <c r="G80" s="1">
        <v>0</v>
      </c>
      <c r="H80" s="1">
        <v>96</v>
      </c>
      <c r="I80" s="1">
        <v>25</v>
      </c>
      <c r="J80" s="1">
        <v>9</v>
      </c>
      <c r="K80" s="1">
        <v>56.64</v>
      </c>
      <c r="L80" s="1">
        <v>41.23</v>
      </c>
      <c r="M80" s="1">
        <v>227.87</v>
      </c>
      <c r="N80" s="1">
        <v>0</v>
      </c>
      <c r="O80" s="2">
        <v>0.37980000000000003</v>
      </c>
      <c r="P80" s="1"/>
      <c r="Q80" t="str">
        <f t="shared" si="4"/>
        <v/>
      </c>
      <c r="R80" t="str">
        <f t="shared" si="5"/>
        <v/>
      </c>
      <c r="S80" t="str">
        <f t="shared" si="6"/>
        <v/>
      </c>
      <c r="T80">
        <f t="shared" si="7"/>
        <v>0</v>
      </c>
    </row>
    <row r="81" spans="1:20" x14ac:dyDescent="0.25">
      <c r="A81" s="1">
        <v>186</v>
      </c>
      <c r="B81" t="s">
        <v>262</v>
      </c>
      <c r="C81" s="5"/>
      <c r="D81" s="5"/>
      <c r="E81" s="5"/>
      <c r="F81" t="s">
        <v>253</v>
      </c>
      <c r="G81" s="1">
        <v>5</v>
      </c>
      <c r="H81" s="1">
        <v>96</v>
      </c>
      <c r="I81" s="1">
        <v>11</v>
      </c>
      <c r="J81" s="1">
        <v>0</v>
      </c>
      <c r="K81" s="1">
        <v>80.430000000000007</v>
      </c>
      <c r="L81" s="1">
        <v>29</v>
      </c>
      <c r="M81" s="1">
        <v>221.43</v>
      </c>
      <c r="N81" s="1">
        <v>0</v>
      </c>
      <c r="O81" s="2">
        <v>0.36909999999999998</v>
      </c>
      <c r="P81" s="1"/>
      <c r="Q81" t="str">
        <f t="shared" si="4"/>
        <v/>
      </c>
      <c r="R81" t="str">
        <f t="shared" si="5"/>
        <v/>
      </c>
      <c r="S81" t="str">
        <f t="shared" si="6"/>
        <v/>
      </c>
      <c r="T81">
        <f t="shared" si="7"/>
        <v>0</v>
      </c>
    </row>
    <row r="82" spans="1:20" x14ac:dyDescent="0.25">
      <c r="A82" s="1">
        <v>210</v>
      </c>
      <c r="B82" t="s">
        <v>293</v>
      </c>
      <c r="C82" s="5"/>
      <c r="D82" s="5"/>
      <c r="E82" s="5"/>
      <c r="F82" t="s">
        <v>253</v>
      </c>
      <c r="G82" s="1">
        <v>0</v>
      </c>
      <c r="H82" s="1">
        <v>100</v>
      </c>
      <c r="I82" s="1">
        <v>11</v>
      </c>
      <c r="J82" s="1">
        <v>0</v>
      </c>
      <c r="K82" s="1">
        <v>80.14</v>
      </c>
      <c r="L82" s="1">
        <v>5</v>
      </c>
      <c r="M82" s="1">
        <v>196.14</v>
      </c>
      <c r="N82" s="1">
        <v>0</v>
      </c>
      <c r="O82" s="2">
        <v>0.32690000000000002</v>
      </c>
      <c r="P82" s="1"/>
      <c r="Q82" t="str">
        <f t="shared" si="4"/>
        <v/>
      </c>
      <c r="R82" t="str">
        <f t="shared" si="5"/>
        <v/>
      </c>
      <c r="S82" t="str">
        <f t="shared" si="6"/>
        <v/>
      </c>
      <c r="T82">
        <f t="shared" si="7"/>
        <v>0</v>
      </c>
    </row>
    <row r="83" spans="1:20" x14ac:dyDescent="0.25">
      <c r="A83" s="1">
        <v>289</v>
      </c>
      <c r="B83" t="s">
        <v>383</v>
      </c>
      <c r="C83" s="5">
        <f>SUM(M80:M83)</f>
        <v>730.44</v>
      </c>
      <c r="D83" s="5">
        <f>SUM(N80:N83)</f>
        <v>0</v>
      </c>
      <c r="E83" s="5">
        <v>730.44</v>
      </c>
      <c r="F83" t="s">
        <v>253</v>
      </c>
      <c r="G83" s="1">
        <v>0</v>
      </c>
      <c r="H83" s="1">
        <v>75</v>
      </c>
      <c r="I83" s="1">
        <v>0</v>
      </c>
      <c r="J83" s="1">
        <v>0</v>
      </c>
      <c r="K83" s="1">
        <v>10</v>
      </c>
      <c r="L83" s="1">
        <v>0</v>
      </c>
      <c r="M83" s="1">
        <v>85</v>
      </c>
      <c r="N83" s="1">
        <v>0</v>
      </c>
      <c r="O83" s="2">
        <v>0.14169999999999999</v>
      </c>
      <c r="P83" s="1"/>
      <c r="Q83" t="str">
        <f t="shared" si="4"/>
        <v/>
      </c>
      <c r="R83" t="str">
        <f t="shared" si="5"/>
        <v/>
      </c>
      <c r="S83" t="str">
        <f t="shared" si="6"/>
        <v/>
      </c>
      <c r="T83">
        <f t="shared" si="7"/>
        <v>0</v>
      </c>
    </row>
    <row r="84" spans="1:20" x14ac:dyDescent="0.25">
      <c r="A84" s="1">
        <v>306</v>
      </c>
      <c r="B84" t="s">
        <v>400</v>
      </c>
      <c r="C84" s="5"/>
      <c r="D84" s="5"/>
      <c r="E84" s="5"/>
      <c r="F84" t="s">
        <v>401</v>
      </c>
      <c r="G84" s="1">
        <v>0</v>
      </c>
      <c r="H84" s="1">
        <v>21</v>
      </c>
      <c r="I84" s="1">
        <v>11</v>
      </c>
      <c r="J84" s="1">
        <v>0</v>
      </c>
      <c r="K84" s="1">
        <v>25</v>
      </c>
      <c r="L84" s="1">
        <v>5</v>
      </c>
      <c r="M84" s="1">
        <v>62</v>
      </c>
      <c r="N84" s="1">
        <v>0</v>
      </c>
      <c r="O84" s="2">
        <v>0.1033</v>
      </c>
      <c r="P84" s="1"/>
      <c r="Q84" t="str">
        <f t="shared" si="4"/>
        <v/>
      </c>
      <c r="R84" t="str">
        <f t="shared" si="5"/>
        <v/>
      </c>
      <c r="S84" t="str">
        <f t="shared" si="6"/>
        <v/>
      </c>
      <c r="T84">
        <f t="shared" si="7"/>
        <v>0</v>
      </c>
    </row>
    <row r="85" spans="1:20" x14ac:dyDescent="0.25">
      <c r="A85" s="1">
        <v>321</v>
      </c>
      <c r="B85" t="s">
        <v>418</v>
      </c>
      <c r="C85" s="5"/>
      <c r="D85" s="5"/>
      <c r="E85" s="5"/>
      <c r="F85" t="s">
        <v>401</v>
      </c>
      <c r="G85" s="1">
        <v>0</v>
      </c>
      <c r="H85" s="1">
        <v>11</v>
      </c>
      <c r="I85" s="1">
        <v>11</v>
      </c>
      <c r="J85" s="1">
        <v>0</v>
      </c>
      <c r="K85" s="1">
        <v>10</v>
      </c>
      <c r="L85" s="1">
        <v>0</v>
      </c>
      <c r="M85" s="1">
        <v>32</v>
      </c>
      <c r="N85" s="1">
        <v>0</v>
      </c>
      <c r="O85" s="2">
        <v>5.33E-2</v>
      </c>
      <c r="P85" s="1"/>
      <c r="Q85" t="str">
        <f t="shared" si="4"/>
        <v/>
      </c>
      <c r="R85" t="str">
        <f t="shared" si="5"/>
        <v/>
      </c>
      <c r="S85" t="str">
        <f t="shared" si="6"/>
        <v/>
      </c>
      <c r="T85">
        <f t="shared" si="7"/>
        <v>0</v>
      </c>
    </row>
    <row r="86" spans="1:20" x14ac:dyDescent="0.25">
      <c r="A86" s="1">
        <v>331</v>
      </c>
      <c r="B86" t="s">
        <v>427</v>
      </c>
      <c r="C86" s="5">
        <f>SUM(M83:M86)</f>
        <v>200</v>
      </c>
      <c r="D86" s="5">
        <f>SUM(N83:N86)</f>
        <v>0</v>
      </c>
      <c r="E86" s="5">
        <v>200</v>
      </c>
      <c r="F86" t="s">
        <v>401</v>
      </c>
      <c r="G86" s="1">
        <v>0</v>
      </c>
      <c r="H86" s="1">
        <v>11</v>
      </c>
      <c r="I86" s="1">
        <v>0</v>
      </c>
      <c r="J86" s="1">
        <v>0</v>
      </c>
      <c r="K86" s="1">
        <v>10</v>
      </c>
      <c r="L86" s="1">
        <v>0</v>
      </c>
      <c r="M86" s="1">
        <v>21</v>
      </c>
      <c r="N86" s="1">
        <v>0</v>
      </c>
      <c r="O86" s="2">
        <v>3.5000000000000003E-2</v>
      </c>
      <c r="P86" s="1"/>
      <c r="Q86" t="str">
        <f t="shared" si="4"/>
        <v/>
      </c>
      <c r="R86" t="str">
        <f t="shared" si="5"/>
        <v/>
      </c>
      <c r="S86" t="str">
        <f t="shared" si="6"/>
        <v/>
      </c>
      <c r="T86">
        <f t="shared" si="7"/>
        <v>0</v>
      </c>
    </row>
    <row r="87" spans="1:20" x14ac:dyDescent="0.25">
      <c r="A87" s="1">
        <v>57</v>
      </c>
      <c r="B87" t="s">
        <v>86</v>
      </c>
      <c r="C87" s="5"/>
      <c r="D87" s="5"/>
      <c r="E87" s="5"/>
      <c r="F87" t="s">
        <v>87</v>
      </c>
      <c r="G87" s="1">
        <v>32</v>
      </c>
      <c r="H87" s="1">
        <v>100</v>
      </c>
      <c r="I87" s="1">
        <v>90</v>
      </c>
      <c r="J87" s="1">
        <v>21</v>
      </c>
      <c r="K87" s="1">
        <v>56.93</v>
      </c>
      <c r="L87" s="1">
        <v>100</v>
      </c>
      <c r="M87" s="1">
        <v>399.93</v>
      </c>
      <c r="N87" s="1">
        <v>10</v>
      </c>
      <c r="O87" s="2">
        <v>0.66659999999999997</v>
      </c>
      <c r="P87" s="1" t="s">
        <v>47</v>
      </c>
      <c r="Q87" t="str">
        <f t="shared" si="4"/>
        <v/>
      </c>
      <c r="R87">
        <f t="shared" si="5"/>
        <v>10</v>
      </c>
      <c r="S87" t="str">
        <f t="shared" si="6"/>
        <v/>
      </c>
      <c r="T87">
        <f t="shared" si="7"/>
        <v>10</v>
      </c>
    </row>
    <row r="88" spans="1:20" x14ac:dyDescent="0.25">
      <c r="A88" s="1">
        <v>110</v>
      </c>
      <c r="B88" t="s">
        <v>164</v>
      </c>
      <c r="C88" s="5"/>
      <c r="D88" s="5"/>
      <c r="E88" s="5"/>
      <c r="F88" t="s">
        <v>87</v>
      </c>
      <c r="G88" s="1">
        <v>49</v>
      </c>
      <c r="H88" s="1">
        <v>100</v>
      </c>
      <c r="I88" s="1">
        <v>11</v>
      </c>
      <c r="J88" s="1">
        <v>21</v>
      </c>
      <c r="K88" s="1">
        <v>25</v>
      </c>
      <c r="L88" s="1">
        <v>100</v>
      </c>
      <c r="M88" s="1">
        <v>306</v>
      </c>
      <c r="N88" s="1">
        <v>1</v>
      </c>
      <c r="O88" s="2">
        <v>0.51</v>
      </c>
      <c r="P88" s="1" t="s">
        <v>129</v>
      </c>
      <c r="Q88" t="str">
        <f t="shared" si="4"/>
        <v/>
      </c>
      <c r="R88" t="str">
        <f t="shared" si="5"/>
        <v/>
      </c>
      <c r="S88">
        <f t="shared" si="6"/>
        <v>1</v>
      </c>
      <c r="T88">
        <f t="shared" si="7"/>
        <v>1</v>
      </c>
    </row>
    <row r="89" spans="1:20" x14ac:dyDescent="0.25">
      <c r="A89" s="1">
        <v>130</v>
      </c>
      <c r="B89" t="s">
        <v>192</v>
      </c>
      <c r="C89" s="5"/>
      <c r="D89" s="5"/>
      <c r="E89" s="5"/>
      <c r="F89" t="s">
        <v>87</v>
      </c>
      <c r="G89" s="1">
        <v>0</v>
      </c>
      <c r="H89" s="1">
        <v>100</v>
      </c>
      <c r="I89" s="1">
        <v>41</v>
      </c>
      <c r="J89" s="1">
        <v>0</v>
      </c>
      <c r="K89" s="1">
        <v>80.430000000000007</v>
      </c>
      <c r="L89" s="1">
        <v>65.319999999999993</v>
      </c>
      <c r="M89" s="1">
        <v>286.75</v>
      </c>
      <c r="N89" s="1">
        <v>1</v>
      </c>
      <c r="O89" s="2">
        <v>0.47789999999999999</v>
      </c>
      <c r="P89" s="1" t="s">
        <v>129</v>
      </c>
      <c r="Q89" t="str">
        <f t="shared" si="4"/>
        <v/>
      </c>
      <c r="R89" t="str">
        <f t="shared" si="5"/>
        <v/>
      </c>
      <c r="S89">
        <f t="shared" si="6"/>
        <v>1</v>
      </c>
      <c r="T89">
        <f t="shared" si="7"/>
        <v>1</v>
      </c>
    </row>
    <row r="90" spans="1:20" x14ac:dyDescent="0.25">
      <c r="A90" s="1">
        <v>151</v>
      </c>
      <c r="B90" t="s">
        <v>217</v>
      </c>
      <c r="C90" s="5">
        <f>SUM(M87:M90)</f>
        <v>1250.8400000000001</v>
      </c>
      <c r="D90" s="5">
        <f>SUM(N87:N90)</f>
        <v>13</v>
      </c>
      <c r="E90" s="5">
        <v>1250.8400000000001</v>
      </c>
      <c r="F90" t="s">
        <v>87</v>
      </c>
      <c r="G90" s="1">
        <v>0</v>
      </c>
      <c r="H90" s="1">
        <v>100</v>
      </c>
      <c r="I90" s="1">
        <v>27</v>
      </c>
      <c r="J90" s="1">
        <v>9</v>
      </c>
      <c r="K90" s="1">
        <v>56.93</v>
      </c>
      <c r="L90" s="1">
        <v>65.23</v>
      </c>
      <c r="M90" s="1">
        <v>258.16000000000003</v>
      </c>
      <c r="N90" s="1">
        <v>1</v>
      </c>
      <c r="O90" s="2">
        <v>0.43030000000000002</v>
      </c>
      <c r="P90" s="1" t="s">
        <v>129</v>
      </c>
      <c r="Q90" t="str">
        <f t="shared" si="4"/>
        <v/>
      </c>
      <c r="R90" t="str">
        <f t="shared" si="5"/>
        <v/>
      </c>
      <c r="S90">
        <f t="shared" si="6"/>
        <v>1</v>
      </c>
      <c r="T90">
        <f t="shared" si="7"/>
        <v>1</v>
      </c>
    </row>
    <row r="91" spans="1:20" x14ac:dyDescent="0.25">
      <c r="A91" s="1">
        <v>253</v>
      </c>
      <c r="B91" t="s">
        <v>340</v>
      </c>
      <c r="C91" s="5"/>
      <c r="D91" s="5"/>
      <c r="E91" s="5"/>
      <c r="F91" t="s">
        <v>341</v>
      </c>
      <c r="G91" s="1">
        <v>0</v>
      </c>
      <c r="H91" s="1">
        <v>96</v>
      </c>
      <c r="I91" s="1">
        <v>0</v>
      </c>
      <c r="J91" s="1">
        <v>0</v>
      </c>
      <c r="K91" s="1">
        <v>10</v>
      </c>
      <c r="L91" s="1">
        <v>29</v>
      </c>
      <c r="M91" s="1">
        <v>135</v>
      </c>
      <c r="N91" s="1">
        <v>0</v>
      </c>
      <c r="O91" s="2">
        <v>0.22500000000000001</v>
      </c>
      <c r="P91" s="1"/>
      <c r="Q91" t="str">
        <f t="shared" si="4"/>
        <v/>
      </c>
      <c r="R91" t="str">
        <f t="shared" si="5"/>
        <v/>
      </c>
      <c r="S91" t="str">
        <f t="shared" si="6"/>
        <v/>
      </c>
      <c r="T91">
        <f t="shared" si="7"/>
        <v>0</v>
      </c>
    </row>
    <row r="92" spans="1:20" x14ac:dyDescent="0.25">
      <c r="A92" s="1">
        <v>270</v>
      </c>
      <c r="B92" t="s">
        <v>361</v>
      </c>
      <c r="C92" s="5"/>
      <c r="D92" s="5"/>
      <c r="E92" s="5"/>
      <c r="F92" t="s">
        <v>341</v>
      </c>
      <c r="G92" s="1">
        <v>0</v>
      </c>
      <c r="H92" s="1">
        <v>100</v>
      </c>
      <c r="I92" s="1">
        <v>0</v>
      </c>
      <c r="J92" s="1">
        <v>0</v>
      </c>
      <c r="K92" s="1">
        <v>10</v>
      </c>
      <c r="L92" s="1">
        <v>0</v>
      </c>
      <c r="M92" s="1">
        <v>110</v>
      </c>
      <c r="N92" s="1">
        <v>0</v>
      </c>
      <c r="O92" s="2">
        <v>0.18329999999999999</v>
      </c>
      <c r="P92" s="1"/>
      <c r="Q92" t="str">
        <f t="shared" si="4"/>
        <v/>
      </c>
      <c r="R92" t="str">
        <f t="shared" si="5"/>
        <v/>
      </c>
      <c r="S92" t="str">
        <f t="shared" si="6"/>
        <v/>
      </c>
      <c r="T92">
        <f t="shared" si="7"/>
        <v>0</v>
      </c>
    </row>
    <row r="93" spans="1:20" x14ac:dyDescent="0.25">
      <c r="A93" s="1">
        <v>307</v>
      </c>
      <c r="B93" t="s">
        <v>403</v>
      </c>
      <c r="C93" s="5"/>
      <c r="D93" s="5"/>
      <c r="E93" s="5"/>
      <c r="F93" t="s">
        <v>341</v>
      </c>
      <c r="G93" s="1">
        <v>0</v>
      </c>
      <c r="H93" s="1">
        <v>40</v>
      </c>
      <c r="I93" s="1">
        <v>11</v>
      </c>
      <c r="J93" s="1">
        <v>0</v>
      </c>
      <c r="K93" s="1">
        <v>10</v>
      </c>
      <c r="L93" s="1">
        <v>0</v>
      </c>
      <c r="M93" s="1">
        <v>61</v>
      </c>
      <c r="N93" s="1">
        <v>0</v>
      </c>
      <c r="O93" s="2">
        <v>0.1017</v>
      </c>
      <c r="P93" s="1"/>
      <c r="Q93" t="str">
        <f t="shared" si="4"/>
        <v/>
      </c>
      <c r="R93" t="str">
        <f t="shared" si="5"/>
        <v/>
      </c>
      <c r="S93" t="str">
        <f t="shared" si="6"/>
        <v/>
      </c>
      <c r="T93">
        <f t="shared" si="7"/>
        <v>0</v>
      </c>
    </row>
    <row r="94" spans="1:20" x14ac:dyDescent="0.25">
      <c r="A94" s="1">
        <v>314</v>
      </c>
      <c r="B94" t="s">
        <v>409</v>
      </c>
      <c r="C94" s="5">
        <f>SUM(M91:M94)</f>
        <v>356</v>
      </c>
      <c r="D94" s="5">
        <f>SUM(N91:N94)</f>
        <v>0</v>
      </c>
      <c r="E94" s="5">
        <v>356</v>
      </c>
      <c r="F94" t="s">
        <v>341</v>
      </c>
      <c r="G94" s="1">
        <v>0</v>
      </c>
      <c r="H94" s="1">
        <v>21</v>
      </c>
      <c r="I94" s="1">
        <v>11</v>
      </c>
      <c r="J94" s="1">
        <v>0</v>
      </c>
      <c r="K94" s="1">
        <v>10</v>
      </c>
      <c r="L94" s="1">
        <v>8</v>
      </c>
      <c r="M94" s="1">
        <v>50</v>
      </c>
      <c r="N94" s="1">
        <v>0</v>
      </c>
      <c r="O94" s="2">
        <v>8.3299999999999999E-2</v>
      </c>
      <c r="P94" s="1"/>
      <c r="Q94" t="str">
        <f t="shared" si="4"/>
        <v/>
      </c>
      <c r="R94" t="str">
        <f t="shared" si="5"/>
        <v/>
      </c>
      <c r="S94" t="str">
        <f t="shared" si="6"/>
        <v/>
      </c>
      <c r="T94">
        <f t="shared" si="7"/>
        <v>0</v>
      </c>
    </row>
    <row r="95" spans="1:20" x14ac:dyDescent="0.25">
      <c r="A95" s="1">
        <v>136</v>
      </c>
      <c r="B95" t="s">
        <v>200</v>
      </c>
      <c r="C95" s="5"/>
      <c r="D95" s="5"/>
      <c r="E95" s="5"/>
      <c r="F95" t="s">
        <v>201</v>
      </c>
      <c r="G95" s="1">
        <v>0</v>
      </c>
      <c r="H95" s="1">
        <v>96</v>
      </c>
      <c r="I95" s="1">
        <v>11</v>
      </c>
      <c r="J95" s="1">
        <v>42</v>
      </c>
      <c r="K95" s="1">
        <v>25</v>
      </c>
      <c r="L95" s="1">
        <v>100</v>
      </c>
      <c r="M95" s="1">
        <v>274</v>
      </c>
      <c r="N95" s="1">
        <v>1</v>
      </c>
      <c r="O95" s="2">
        <v>0.45669999999999999</v>
      </c>
      <c r="P95" s="1" t="s">
        <v>129</v>
      </c>
      <c r="Q95" t="str">
        <f t="shared" si="4"/>
        <v/>
      </c>
      <c r="R95" t="str">
        <f t="shared" si="5"/>
        <v/>
      </c>
      <c r="S95">
        <f t="shared" si="6"/>
        <v>1</v>
      </c>
      <c r="T95">
        <f t="shared" si="7"/>
        <v>1</v>
      </c>
    </row>
    <row r="96" spans="1:20" x14ac:dyDescent="0.25">
      <c r="A96" s="1">
        <v>192</v>
      </c>
      <c r="B96" t="s">
        <v>270</v>
      </c>
      <c r="C96" s="5"/>
      <c r="D96" s="5"/>
      <c r="E96" s="5"/>
      <c r="F96" t="s">
        <v>201</v>
      </c>
      <c r="G96" s="1">
        <v>5</v>
      </c>
      <c r="H96" s="1">
        <v>96</v>
      </c>
      <c r="I96" s="1">
        <v>11</v>
      </c>
      <c r="J96" s="1">
        <v>9</v>
      </c>
      <c r="K96" s="1">
        <v>80.14</v>
      </c>
      <c r="L96" s="1">
        <v>13</v>
      </c>
      <c r="M96" s="1">
        <v>214.14</v>
      </c>
      <c r="N96" s="1">
        <v>0</v>
      </c>
      <c r="O96" s="2">
        <v>0.3569</v>
      </c>
      <c r="P96" s="1"/>
      <c r="Q96" t="str">
        <f t="shared" si="4"/>
        <v/>
      </c>
      <c r="R96" t="str">
        <f t="shared" si="5"/>
        <v/>
      </c>
      <c r="S96" t="str">
        <f t="shared" si="6"/>
        <v/>
      </c>
      <c r="T96">
        <f t="shared" si="7"/>
        <v>0</v>
      </c>
    </row>
    <row r="97" spans="1:20" x14ac:dyDescent="0.25">
      <c r="A97" s="1">
        <v>194</v>
      </c>
      <c r="B97" t="s">
        <v>272</v>
      </c>
      <c r="C97" s="5"/>
      <c r="D97" s="5"/>
      <c r="E97" s="5"/>
      <c r="F97" t="s">
        <v>201</v>
      </c>
      <c r="G97" s="1">
        <v>5</v>
      </c>
      <c r="H97" s="1">
        <v>100</v>
      </c>
      <c r="I97" s="1">
        <v>11</v>
      </c>
      <c r="J97" s="1">
        <v>0</v>
      </c>
      <c r="K97" s="1">
        <v>56.93</v>
      </c>
      <c r="L97" s="1">
        <v>39</v>
      </c>
      <c r="M97" s="1">
        <v>211.93</v>
      </c>
      <c r="N97" s="1">
        <v>0</v>
      </c>
      <c r="O97" s="2">
        <v>0.35320000000000001</v>
      </c>
      <c r="P97" s="1"/>
      <c r="Q97" t="str">
        <f t="shared" si="4"/>
        <v/>
      </c>
      <c r="R97" t="str">
        <f t="shared" si="5"/>
        <v/>
      </c>
      <c r="S97" t="str">
        <f t="shared" si="6"/>
        <v/>
      </c>
      <c r="T97">
        <f t="shared" si="7"/>
        <v>0</v>
      </c>
    </row>
    <row r="98" spans="1:20" x14ac:dyDescent="0.25">
      <c r="A98" s="1">
        <v>240</v>
      </c>
      <c r="B98" t="s">
        <v>325</v>
      </c>
      <c r="C98" s="5">
        <f>SUM(M95:M98)</f>
        <v>858.06999999999994</v>
      </c>
      <c r="D98" s="5">
        <f>SUM(N95:N98)</f>
        <v>1</v>
      </c>
      <c r="E98" s="5">
        <v>858.06999999999994</v>
      </c>
      <c r="F98" t="s">
        <v>201</v>
      </c>
      <c r="G98" s="1">
        <v>14</v>
      </c>
      <c r="H98" s="1">
        <v>75</v>
      </c>
      <c r="I98" s="1">
        <v>11</v>
      </c>
      <c r="J98" s="1">
        <v>9</v>
      </c>
      <c r="K98" s="1">
        <v>10</v>
      </c>
      <c r="L98" s="1">
        <v>39</v>
      </c>
      <c r="M98" s="1">
        <v>158</v>
      </c>
      <c r="N98" s="1">
        <v>0</v>
      </c>
      <c r="O98" s="2">
        <v>0.26329999999999998</v>
      </c>
      <c r="P98" s="1"/>
      <c r="Q98" t="str">
        <f t="shared" si="4"/>
        <v/>
      </c>
      <c r="R98" t="str">
        <f t="shared" si="5"/>
        <v/>
      </c>
      <c r="S98" t="str">
        <f t="shared" si="6"/>
        <v/>
      </c>
      <c r="T98">
        <f t="shared" si="7"/>
        <v>0</v>
      </c>
    </row>
    <row r="99" spans="1:20" x14ac:dyDescent="0.25">
      <c r="A99" s="1">
        <v>99</v>
      </c>
      <c r="B99" t="s">
        <v>150</v>
      </c>
      <c r="C99" s="5"/>
      <c r="D99" s="5"/>
      <c r="E99" s="5"/>
      <c r="F99" t="s">
        <v>151</v>
      </c>
      <c r="G99" s="1">
        <v>5</v>
      </c>
      <c r="H99" s="1">
        <v>96</v>
      </c>
      <c r="I99" s="1">
        <v>25</v>
      </c>
      <c r="J99" s="1">
        <v>9</v>
      </c>
      <c r="K99" s="1">
        <v>80.14</v>
      </c>
      <c r="L99" s="1">
        <v>100</v>
      </c>
      <c r="M99" s="1">
        <v>315.14</v>
      </c>
      <c r="N99" s="1">
        <v>1</v>
      </c>
      <c r="O99" s="2">
        <v>0.5252</v>
      </c>
      <c r="P99" s="1" t="s">
        <v>129</v>
      </c>
      <c r="Q99" t="str">
        <f t="shared" si="4"/>
        <v/>
      </c>
      <c r="R99" t="str">
        <f t="shared" si="5"/>
        <v/>
      </c>
      <c r="S99">
        <f t="shared" si="6"/>
        <v>1</v>
      </c>
      <c r="T99">
        <f t="shared" si="7"/>
        <v>1</v>
      </c>
    </row>
    <row r="100" spans="1:20" x14ac:dyDescent="0.25">
      <c r="A100" s="1">
        <v>134</v>
      </c>
      <c r="B100" t="s">
        <v>197</v>
      </c>
      <c r="C100" s="5"/>
      <c r="D100" s="5"/>
      <c r="E100" s="5"/>
      <c r="F100" t="s">
        <v>151</v>
      </c>
      <c r="G100" s="1">
        <v>5</v>
      </c>
      <c r="H100" s="1">
        <v>96</v>
      </c>
      <c r="I100" s="1">
        <v>11</v>
      </c>
      <c r="J100" s="1">
        <v>9</v>
      </c>
      <c r="K100" s="1">
        <v>56.64</v>
      </c>
      <c r="L100" s="1">
        <v>100</v>
      </c>
      <c r="M100" s="1">
        <v>277.64</v>
      </c>
      <c r="N100" s="1">
        <v>1</v>
      </c>
      <c r="O100" s="2">
        <v>0.4627</v>
      </c>
      <c r="P100" s="1" t="s">
        <v>129</v>
      </c>
      <c r="Q100" t="str">
        <f t="shared" si="4"/>
        <v/>
      </c>
      <c r="R100" t="str">
        <f t="shared" si="5"/>
        <v/>
      </c>
      <c r="S100">
        <f t="shared" si="6"/>
        <v>1</v>
      </c>
      <c r="T100">
        <f t="shared" si="7"/>
        <v>1</v>
      </c>
    </row>
    <row r="101" spans="1:20" x14ac:dyDescent="0.25">
      <c r="A101" s="1">
        <v>146</v>
      </c>
      <c r="B101" t="s">
        <v>212</v>
      </c>
      <c r="C101" s="5"/>
      <c r="D101" s="5"/>
      <c r="E101" s="5"/>
      <c r="F101" t="s">
        <v>151</v>
      </c>
      <c r="G101" s="1">
        <v>5</v>
      </c>
      <c r="H101" s="1">
        <v>96</v>
      </c>
      <c r="I101" s="1">
        <v>11</v>
      </c>
      <c r="J101" s="1">
        <v>9</v>
      </c>
      <c r="K101" s="1">
        <v>80.14</v>
      </c>
      <c r="L101" s="1">
        <v>65.319999999999993</v>
      </c>
      <c r="M101" s="1">
        <v>266.45999999999998</v>
      </c>
      <c r="N101" s="1">
        <v>1</v>
      </c>
      <c r="O101" s="2">
        <v>0.44409999999999999</v>
      </c>
      <c r="P101" s="1" t="s">
        <v>129</v>
      </c>
      <c r="Q101" t="str">
        <f t="shared" si="4"/>
        <v/>
      </c>
      <c r="R101" t="str">
        <f t="shared" si="5"/>
        <v/>
      </c>
      <c r="S101">
        <f t="shared" si="6"/>
        <v>1</v>
      </c>
      <c r="T101">
        <f t="shared" si="7"/>
        <v>1</v>
      </c>
    </row>
    <row r="102" spans="1:20" x14ac:dyDescent="0.25">
      <c r="A102" s="1">
        <v>229</v>
      </c>
      <c r="B102" t="s">
        <v>314</v>
      </c>
      <c r="C102" s="5">
        <f>SUM(M99:M102)</f>
        <v>1033.24</v>
      </c>
      <c r="D102" s="5">
        <f>SUM(N99:N102)</f>
        <v>3</v>
      </c>
      <c r="E102" s="5">
        <v>1033.24</v>
      </c>
      <c r="F102" t="s">
        <v>151</v>
      </c>
      <c r="G102" s="1">
        <v>5</v>
      </c>
      <c r="H102" s="1">
        <v>96</v>
      </c>
      <c r="I102" s="1">
        <v>27</v>
      </c>
      <c r="J102" s="1">
        <v>0</v>
      </c>
      <c r="K102" s="1">
        <v>25</v>
      </c>
      <c r="L102" s="1">
        <v>21</v>
      </c>
      <c r="M102" s="1">
        <v>174</v>
      </c>
      <c r="N102" s="1">
        <v>0</v>
      </c>
      <c r="O102" s="2">
        <v>0.28999999999999998</v>
      </c>
      <c r="P102" s="1"/>
      <c r="Q102" t="str">
        <f t="shared" si="4"/>
        <v/>
      </c>
      <c r="R102" t="str">
        <f t="shared" si="5"/>
        <v/>
      </c>
      <c r="S102" t="str">
        <f t="shared" si="6"/>
        <v/>
      </c>
      <c r="T102">
        <f t="shared" si="7"/>
        <v>0</v>
      </c>
    </row>
    <row r="103" spans="1:20" x14ac:dyDescent="0.25">
      <c r="A103" s="1">
        <v>112</v>
      </c>
      <c r="B103" t="s">
        <v>168</v>
      </c>
      <c r="C103" s="5"/>
      <c r="D103" s="5"/>
      <c r="E103" s="5"/>
      <c r="F103" t="s">
        <v>169</v>
      </c>
      <c r="G103" s="1">
        <v>25</v>
      </c>
      <c r="H103" s="1">
        <v>100</v>
      </c>
      <c r="I103" s="1">
        <v>27</v>
      </c>
      <c r="J103" s="1">
        <v>42</v>
      </c>
      <c r="K103" s="1">
        <v>10</v>
      </c>
      <c r="L103" s="1">
        <v>100</v>
      </c>
      <c r="M103" s="1">
        <v>304</v>
      </c>
      <c r="N103" s="1">
        <v>1</v>
      </c>
      <c r="O103" s="2">
        <v>0.50670000000000004</v>
      </c>
      <c r="P103" s="1" t="s">
        <v>129</v>
      </c>
      <c r="Q103" t="str">
        <f t="shared" si="4"/>
        <v/>
      </c>
      <c r="R103" t="str">
        <f t="shared" si="5"/>
        <v/>
      </c>
      <c r="S103">
        <f t="shared" si="6"/>
        <v>1</v>
      </c>
      <c r="T103">
        <f t="shared" si="7"/>
        <v>1</v>
      </c>
    </row>
    <row r="104" spans="1:20" x14ac:dyDescent="0.25">
      <c r="A104" s="1">
        <v>136</v>
      </c>
      <c r="B104" t="s">
        <v>202</v>
      </c>
      <c r="C104" s="5"/>
      <c r="D104" s="5"/>
      <c r="E104" s="5"/>
      <c r="F104" t="s">
        <v>169</v>
      </c>
      <c r="G104" s="1">
        <v>44</v>
      </c>
      <c r="H104" s="1">
        <v>96</v>
      </c>
      <c r="I104" s="1">
        <v>11</v>
      </c>
      <c r="J104" s="1">
        <v>9</v>
      </c>
      <c r="K104" s="1">
        <v>25</v>
      </c>
      <c r="L104" s="1">
        <v>89</v>
      </c>
      <c r="M104" s="1">
        <v>274</v>
      </c>
      <c r="N104" s="1">
        <v>1</v>
      </c>
      <c r="O104" s="2">
        <v>0.45669999999999999</v>
      </c>
      <c r="P104" s="1" t="s">
        <v>129</v>
      </c>
      <c r="Q104" t="str">
        <f t="shared" si="4"/>
        <v/>
      </c>
      <c r="R104" t="str">
        <f t="shared" si="5"/>
        <v/>
      </c>
      <c r="S104">
        <f t="shared" si="6"/>
        <v>1</v>
      </c>
      <c r="T104">
        <f t="shared" si="7"/>
        <v>1</v>
      </c>
    </row>
    <row r="105" spans="1:20" x14ac:dyDescent="0.25">
      <c r="A105" s="1">
        <v>221</v>
      </c>
      <c r="B105" t="s">
        <v>306</v>
      </c>
      <c r="C105" s="5"/>
      <c r="D105" s="5"/>
      <c r="E105" s="5"/>
      <c r="F105" t="s">
        <v>169</v>
      </c>
      <c r="G105" s="1">
        <v>19</v>
      </c>
      <c r="H105" s="1">
        <v>100</v>
      </c>
      <c r="I105" s="1">
        <v>27</v>
      </c>
      <c r="J105" s="1">
        <v>0</v>
      </c>
      <c r="K105" s="1">
        <v>25</v>
      </c>
      <c r="L105" s="1">
        <v>13</v>
      </c>
      <c r="M105" s="1">
        <v>184</v>
      </c>
      <c r="N105" s="1">
        <v>0</v>
      </c>
      <c r="O105" s="2">
        <v>0.30669999999999997</v>
      </c>
      <c r="P105" s="1"/>
      <c r="Q105" t="str">
        <f t="shared" si="4"/>
        <v/>
      </c>
      <c r="R105" t="str">
        <f t="shared" si="5"/>
        <v/>
      </c>
      <c r="S105" t="str">
        <f t="shared" si="6"/>
        <v/>
      </c>
      <c r="T105">
        <f t="shared" si="7"/>
        <v>0</v>
      </c>
    </row>
    <row r="106" spans="1:20" x14ac:dyDescent="0.25">
      <c r="A106" s="1">
        <v>234</v>
      </c>
      <c r="B106" t="s">
        <v>319</v>
      </c>
      <c r="C106" s="5">
        <f>SUM(M103:M106)</f>
        <v>931.68000000000006</v>
      </c>
      <c r="D106" s="5">
        <f>SUM(N103:N106)</f>
        <v>2</v>
      </c>
      <c r="E106" s="5">
        <v>931.68000000000006</v>
      </c>
      <c r="F106" t="s">
        <v>169</v>
      </c>
      <c r="G106" s="1">
        <v>5</v>
      </c>
      <c r="H106" s="1">
        <v>100</v>
      </c>
      <c r="I106" s="1">
        <v>11</v>
      </c>
      <c r="J106" s="1">
        <v>0</v>
      </c>
      <c r="K106" s="1">
        <v>53.68</v>
      </c>
      <c r="L106" s="1">
        <v>0</v>
      </c>
      <c r="M106" s="1">
        <v>169.68</v>
      </c>
      <c r="N106" s="1">
        <v>0</v>
      </c>
      <c r="O106" s="2">
        <v>0.2828</v>
      </c>
      <c r="P106" s="1"/>
      <c r="Q106" t="str">
        <f t="shared" si="4"/>
        <v/>
      </c>
      <c r="R106" t="str">
        <f t="shared" si="5"/>
        <v/>
      </c>
      <c r="S106" t="str">
        <f t="shared" si="6"/>
        <v/>
      </c>
      <c r="T106">
        <f t="shared" si="7"/>
        <v>0</v>
      </c>
    </row>
    <row r="107" spans="1:20" x14ac:dyDescent="0.25">
      <c r="A107" s="1">
        <v>15</v>
      </c>
      <c r="B107" t="s">
        <v>25</v>
      </c>
      <c r="C107" s="5"/>
      <c r="D107" s="5"/>
      <c r="E107" s="5"/>
      <c r="F107" t="s">
        <v>26</v>
      </c>
      <c r="G107" s="1">
        <v>75</v>
      </c>
      <c r="H107" s="1">
        <v>100</v>
      </c>
      <c r="I107" s="1">
        <v>100</v>
      </c>
      <c r="J107" s="1">
        <v>100</v>
      </c>
      <c r="K107" s="1">
        <v>80.430000000000007</v>
      </c>
      <c r="L107" s="1">
        <v>65.319999999999993</v>
      </c>
      <c r="M107" s="1">
        <v>520.75</v>
      </c>
      <c r="N107" s="1">
        <v>100</v>
      </c>
      <c r="O107" s="2">
        <v>0.8679</v>
      </c>
      <c r="P107" s="1" t="s">
        <v>2</v>
      </c>
      <c r="Q107">
        <f t="shared" si="4"/>
        <v>100</v>
      </c>
      <c r="R107" t="str">
        <f t="shared" si="5"/>
        <v/>
      </c>
      <c r="S107" t="str">
        <f t="shared" si="6"/>
        <v/>
      </c>
      <c r="T107">
        <f t="shared" si="7"/>
        <v>100</v>
      </c>
    </row>
    <row r="108" spans="1:20" x14ac:dyDescent="0.25">
      <c r="A108" s="1">
        <v>16</v>
      </c>
      <c r="B108" t="s">
        <v>27</v>
      </c>
      <c r="C108" s="5"/>
      <c r="D108" s="5"/>
      <c r="E108" s="5"/>
      <c r="F108" t="s">
        <v>26</v>
      </c>
      <c r="G108" s="1">
        <v>60</v>
      </c>
      <c r="H108" s="1">
        <v>100</v>
      </c>
      <c r="I108" s="1">
        <v>100</v>
      </c>
      <c r="J108" s="1">
        <v>77</v>
      </c>
      <c r="K108" s="1">
        <v>80.430000000000007</v>
      </c>
      <c r="L108" s="1">
        <v>100</v>
      </c>
      <c r="M108" s="1">
        <v>517.42999999999995</v>
      </c>
      <c r="N108" s="1">
        <v>100</v>
      </c>
      <c r="O108" s="2">
        <v>0.86240000000000006</v>
      </c>
      <c r="P108" s="1" t="s">
        <v>2</v>
      </c>
      <c r="Q108">
        <f t="shared" si="4"/>
        <v>100</v>
      </c>
      <c r="R108" t="str">
        <f t="shared" si="5"/>
        <v/>
      </c>
      <c r="S108" t="str">
        <f t="shared" si="6"/>
        <v/>
      </c>
      <c r="T108">
        <f t="shared" si="7"/>
        <v>100</v>
      </c>
    </row>
    <row r="109" spans="1:20" x14ac:dyDescent="0.25">
      <c r="A109" s="1">
        <v>86</v>
      </c>
      <c r="B109" t="s">
        <v>127</v>
      </c>
      <c r="C109" s="5"/>
      <c r="D109" s="5"/>
      <c r="E109" s="5"/>
      <c r="F109" t="s">
        <v>26</v>
      </c>
      <c r="G109" s="1">
        <v>19</v>
      </c>
      <c r="H109" s="1">
        <v>100</v>
      </c>
      <c r="I109" s="1">
        <v>55</v>
      </c>
      <c r="J109" s="1">
        <v>42</v>
      </c>
      <c r="K109" s="1">
        <v>56.78</v>
      </c>
      <c r="L109" s="1">
        <v>65.319999999999993</v>
      </c>
      <c r="M109" s="1">
        <v>338.1</v>
      </c>
      <c r="N109" s="1">
        <v>10</v>
      </c>
      <c r="O109" s="2">
        <v>0.5635</v>
      </c>
      <c r="P109" s="1" t="s">
        <v>47</v>
      </c>
      <c r="Q109" t="str">
        <f t="shared" si="4"/>
        <v/>
      </c>
      <c r="R109">
        <f t="shared" si="5"/>
        <v>10</v>
      </c>
      <c r="S109" t="str">
        <f t="shared" si="6"/>
        <v/>
      </c>
      <c r="T109">
        <f t="shared" si="7"/>
        <v>10</v>
      </c>
    </row>
    <row r="110" spans="1:20" x14ac:dyDescent="0.25">
      <c r="A110" s="1">
        <v>122</v>
      </c>
      <c r="B110" t="s">
        <v>182</v>
      </c>
      <c r="C110" s="5">
        <f>SUM(M107:M110)</f>
        <v>1670.4199999999996</v>
      </c>
      <c r="D110" s="5">
        <f>SUM(N107:N110)</f>
        <v>211</v>
      </c>
      <c r="E110" s="5">
        <v>1670.4199999999996</v>
      </c>
      <c r="F110" t="s">
        <v>26</v>
      </c>
      <c r="G110" s="1">
        <v>19</v>
      </c>
      <c r="H110" s="1">
        <v>100</v>
      </c>
      <c r="I110" s="1">
        <v>11</v>
      </c>
      <c r="J110" s="1">
        <v>21</v>
      </c>
      <c r="K110" s="1">
        <v>56.78</v>
      </c>
      <c r="L110" s="1">
        <v>86.36</v>
      </c>
      <c r="M110" s="1">
        <v>294.14</v>
      </c>
      <c r="N110" s="1">
        <v>1</v>
      </c>
      <c r="O110" s="2">
        <v>0.49020000000000002</v>
      </c>
      <c r="P110" s="1" t="s">
        <v>129</v>
      </c>
      <c r="Q110" t="str">
        <f t="shared" si="4"/>
        <v/>
      </c>
      <c r="R110" t="str">
        <f t="shared" si="5"/>
        <v/>
      </c>
      <c r="S110">
        <f t="shared" si="6"/>
        <v>1</v>
      </c>
      <c r="T110">
        <f t="shared" si="7"/>
        <v>1</v>
      </c>
    </row>
    <row r="111" spans="1:20" x14ac:dyDescent="0.25">
      <c r="A111" s="1">
        <v>125</v>
      </c>
      <c r="B111" t="s">
        <v>185</v>
      </c>
      <c r="C111" s="5"/>
      <c r="D111" s="5"/>
      <c r="E111" s="5"/>
      <c r="F111" t="s">
        <v>186</v>
      </c>
      <c r="G111" s="1">
        <v>5</v>
      </c>
      <c r="H111" s="1">
        <v>96</v>
      </c>
      <c r="I111" s="1">
        <v>27</v>
      </c>
      <c r="J111" s="1">
        <v>42</v>
      </c>
      <c r="K111" s="1">
        <v>56.78</v>
      </c>
      <c r="L111" s="1">
        <v>65.319999999999993</v>
      </c>
      <c r="M111" s="1">
        <v>292.10000000000002</v>
      </c>
      <c r="N111" s="1">
        <v>1</v>
      </c>
      <c r="O111" s="2">
        <v>0.48680000000000001</v>
      </c>
      <c r="P111" s="1" t="s">
        <v>129</v>
      </c>
      <c r="Q111" t="str">
        <f t="shared" si="4"/>
        <v/>
      </c>
      <c r="R111" t="str">
        <f t="shared" si="5"/>
        <v/>
      </c>
      <c r="S111">
        <f t="shared" si="6"/>
        <v>1</v>
      </c>
      <c r="T111">
        <f t="shared" si="7"/>
        <v>1</v>
      </c>
    </row>
    <row r="112" spans="1:20" x14ac:dyDescent="0.25">
      <c r="A112" s="1">
        <v>159</v>
      </c>
      <c r="B112" t="s">
        <v>228</v>
      </c>
      <c r="C112" s="5"/>
      <c r="D112" s="5"/>
      <c r="E112" s="5"/>
      <c r="F112" t="s">
        <v>186</v>
      </c>
      <c r="G112" s="1">
        <v>5</v>
      </c>
      <c r="H112" s="1">
        <v>96</v>
      </c>
      <c r="I112" s="1">
        <v>27</v>
      </c>
      <c r="J112" s="1">
        <v>42</v>
      </c>
      <c r="K112" s="1">
        <v>57.07</v>
      </c>
      <c r="L112" s="1">
        <v>21</v>
      </c>
      <c r="M112" s="1">
        <v>248.07</v>
      </c>
      <c r="N112" s="1">
        <v>1</v>
      </c>
      <c r="O112" s="2">
        <v>0.41339999999999999</v>
      </c>
      <c r="P112" s="1" t="s">
        <v>129</v>
      </c>
      <c r="Q112" t="str">
        <f t="shared" si="4"/>
        <v/>
      </c>
      <c r="R112" t="str">
        <f t="shared" si="5"/>
        <v/>
      </c>
      <c r="S112">
        <f t="shared" si="6"/>
        <v>1</v>
      </c>
      <c r="T112">
        <f t="shared" si="7"/>
        <v>1</v>
      </c>
    </row>
    <row r="113" spans="1:20" x14ac:dyDescent="0.25">
      <c r="A113" s="1">
        <v>173</v>
      </c>
      <c r="B113" t="s">
        <v>245</v>
      </c>
      <c r="C113" s="5"/>
      <c r="D113" s="5"/>
      <c r="E113" s="5"/>
      <c r="F113" t="s">
        <v>186</v>
      </c>
      <c r="G113" s="1">
        <v>5</v>
      </c>
      <c r="H113" s="1">
        <v>100</v>
      </c>
      <c r="I113" s="1">
        <v>25</v>
      </c>
      <c r="J113" s="1">
        <v>9</v>
      </c>
      <c r="K113" s="1">
        <v>25</v>
      </c>
      <c r="L113" s="1">
        <v>67.97</v>
      </c>
      <c r="M113" s="1">
        <v>231.97</v>
      </c>
      <c r="N113" s="1">
        <v>0</v>
      </c>
      <c r="O113" s="2">
        <v>0.3866</v>
      </c>
      <c r="P113" s="1"/>
      <c r="Q113" t="str">
        <f t="shared" si="4"/>
        <v/>
      </c>
      <c r="R113" t="str">
        <f t="shared" si="5"/>
        <v/>
      </c>
      <c r="S113" t="str">
        <f t="shared" si="6"/>
        <v/>
      </c>
      <c r="T113">
        <f t="shared" si="7"/>
        <v>0</v>
      </c>
    </row>
    <row r="114" spans="1:20" x14ac:dyDescent="0.25">
      <c r="A114" s="1">
        <v>184</v>
      </c>
      <c r="B114" t="s">
        <v>260</v>
      </c>
      <c r="C114" s="5">
        <f>SUM(M111:M114)</f>
        <v>996.32000000000016</v>
      </c>
      <c r="D114" s="5">
        <f>SUM(N111:N114)</f>
        <v>2</v>
      </c>
      <c r="E114" s="5">
        <v>996.32000000000016</v>
      </c>
      <c r="F114" t="s">
        <v>186</v>
      </c>
      <c r="G114" s="1">
        <v>5</v>
      </c>
      <c r="H114" s="1">
        <v>40</v>
      </c>
      <c r="I114" s="1">
        <v>25</v>
      </c>
      <c r="J114" s="1">
        <v>9</v>
      </c>
      <c r="K114" s="1">
        <v>79.86</v>
      </c>
      <c r="L114" s="1">
        <v>65.319999999999993</v>
      </c>
      <c r="M114" s="1">
        <v>224.18</v>
      </c>
      <c r="N114" s="1">
        <v>0</v>
      </c>
      <c r="O114" s="2">
        <v>0.37359999999999999</v>
      </c>
      <c r="P114" s="1"/>
      <c r="Q114" t="str">
        <f t="shared" si="4"/>
        <v/>
      </c>
      <c r="R114" t="str">
        <f t="shared" si="5"/>
        <v/>
      </c>
      <c r="S114" t="str">
        <f t="shared" si="6"/>
        <v/>
      </c>
      <c r="T114">
        <f t="shared" si="7"/>
        <v>0</v>
      </c>
    </row>
    <row r="115" spans="1:20" x14ac:dyDescent="0.25">
      <c r="A115" s="1">
        <v>43</v>
      </c>
      <c r="B115" t="s">
        <v>65</v>
      </c>
      <c r="C115" s="5"/>
      <c r="D115" s="5"/>
      <c r="E115" s="5"/>
      <c r="F115" t="s">
        <v>66</v>
      </c>
      <c r="G115" s="1">
        <v>14</v>
      </c>
      <c r="H115" s="1">
        <v>100</v>
      </c>
      <c r="I115" s="1">
        <v>100</v>
      </c>
      <c r="J115" s="1">
        <v>42</v>
      </c>
      <c r="K115" s="1">
        <v>79.86</v>
      </c>
      <c r="L115" s="1">
        <v>100</v>
      </c>
      <c r="M115" s="1">
        <v>435.86</v>
      </c>
      <c r="N115" s="1">
        <v>10</v>
      </c>
      <c r="O115" s="2">
        <v>0.72640000000000005</v>
      </c>
      <c r="P115" s="1" t="s">
        <v>47</v>
      </c>
      <c r="Q115" t="str">
        <f t="shared" si="4"/>
        <v/>
      </c>
      <c r="R115">
        <f t="shared" si="5"/>
        <v>10</v>
      </c>
      <c r="S115" t="str">
        <f t="shared" si="6"/>
        <v/>
      </c>
      <c r="T115">
        <f t="shared" si="7"/>
        <v>10</v>
      </c>
    </row>
    <row r="116" spans="1:20" x14ac:dyDescent="0.25">
      <c r="A116" s="1">
        <v>129</v>
      </c>
      <c r="B116" t="s">
        <v>191</v>
      </c>
      <c r="C116" s="5"/>
      <c r="D116" s="5"/>
      <c r="E116" s="5"/>
      <c r="F116" t="s">
        <v>66</v>
      </c>
      <c r="G116" s="1">
        <v>0</v>
      </c>
      <c r="H116" s="1">
        <v>96</v>
      </c>
      <c r="I116" s="1">
        <v>27</v>
      </c>
      <c r="J116" s="1">
        <v>9</v>
      </c>
      <c r="K116" s="1">
        <v>56.93</v>
      </c>
      <c r="L116" s="1">
        <v>100</v>
      </c>
      <c r="M116" s="1">
        <v>288.93</v>
      </c>
      <c r="N116" s="1">
        <v>1</v>
      </c>
      <c r="O116" s="2">
        <v>0.48159999999999997</v>
      </c>
      <c r="P116" s="1" t="s">
        <v>129</v>
      </c>
      <c r="Q116" t="str">
        <f t="shared" si="4"/>
        <v/>
      </c>
      <c r="R116" t="str">
        <f t="shared" si="5"/>
        <v/>
      </c>
      <c r="S116">
        <f t="shared" si="6"/>
        <v>1</v>
      </c>
      <c r="T116">
        <f t="shared" si="7"/>
        <v>1</v>
      </c>
    </row>
    <row r="117" spans="1:20" x14ac:dyDescent="0.25">
      <c r="A117" s="1">
        <v>304</v>
      </c>
      <c r="B117" t="s">
        <v>398</v>
      </c>
      <c r="C117" s="5"/>
      <c r="D117" s="5"/>
      <c r="E117" s="5"/>
      <c r="F117" t="s">
        <v>66</v>
      </c>
      <c r="G117" s="1">
        <v>5</v>
      </c>
      <c r="H117" s="1">
        <v>11</v>
      </c>
      <c r="I117" s="1">
        <v>11</v>
      </c>
      <c r="J117" s="1">
        <v>0</v>
      </c>
      <c r="K117" s="1">
        <v>10</v>
      </c>
      <c r="L117" s="1">
        <v>29</v>
      </c>
      <c r="M117" s="1">
        <v>66</v>
      </c>
      <c r="N117" s="1">
        <v>0</v>
      </c>
      <c r="O117" s="2">
        <v>0.11</v>
      </c>
      <c r="P117" s="1"/>
      <c r="Q117" t="str">
        <f t="shared" si="4"/>
        <v/>
      </c>
      <c r="R117" t="str">
        <f t="shared" si="5"/>
        <v/>
      </c>
      <c r="S117" t="str">
        <f t="shared" si="6"/>
        <v/>
      </c>
      <c r="T117">
        <f t="shared" si="7"/>
        <v>0</v>
      </c>
    </row>
    <row r="118" spans="1:20" x14ac:dyDescent="0.25">
      <c r="A118" s="1">
        <v>337</v>
      </c>
      <c r="B118" t="s">
        <v>434</v>
      </c>
      <c r="C118" s="5">
        <f>SUM(M115:M118)</f>
        <v>801.79</v>
      </c>
      <c r="D118" s="5">
        <f>SUM(N115:N118)</f>
        <v>11</v>
      </c>
      <c r="E118" s="5">
        <v>801.79</v>
      </c>
      <c r="F118" t="s">
        <v>66</v>
      </c>
      <c r="G118" s="1">
        <v>0</v>
      </c>
      <c r="H118" s="1">
        <v>11</v>
      </c>
      <c r="I118" s="1">
        <v>0</v>
      </c>
      <c r="J118" s="1">
        <v>0</v>
      </c>
      <c r="K118" s="1">
        <v>0</v>
      </c>
      <c r="L118" s="1">
        <v>0</v>
      </c>
      <c r="M118" s="1">
        <v>11</v>
      </c>
      <c r="N118" s="1">
        <v>0</v>
      </c>
      <c r="O118" s="2">
        <v>1.83E-2</v>
      </c>
      <c r="P118" s="1"/>
      <c r="Q118" t="str">
        <f t="shared" si="4"/>
        <v/>
      </c>
      <c r="R118" t="str">
        <f t="shared" si="5"/>
        <v/>
      </c>
      <c r="S118" t="str">
        <f t="shared" si="6"/>
        <v/>
      </c>
      <c r="T118">
        <f t="shared" si="7"/>
        <v>0</v>
      </c>
    </row>
    <row r="119" spans="1:20" x14ac:dyDescent="0.25">
      <c r="A119" s="1">
        <v>3</v>
      </c>
      <c r="B119" t="s">
        <v>5</v>
      </c>
      <c r="C119" s="5"/>
      <c r="D119" s="5"/>
      <c r="E119" s="5"/>
      <c r="F119" t="s">
        <v>6</v>
      </c>
      <c r="G119" s="1">
        <v>100</v>
      </c>
      <c r="H119" s="1">
        <v>100</v>
      </c>
      <c r="I119" s="1">
        <v>100</v>
      </c>
      <c r="J119" s="1">
        <v>100</v>
      </c>
      <c r="K119" s="1">
        <v>92.62</v>
      </c>
      <c r="L119" s="1">
        <v>100</v>
      </c>
      <c r="M119" s="1">
        <v>592.62</v>
      </c>
      <c r="N119" s="1">
        <v>100</v>
      </c>
      <c r="O119" s="2">
        <v>0.98770000000000002</v>
      </c>
      <c r="P119" s="1" t="s">
        <v>2</v>
      </c>
      <c r="Q119">
        <f t="shared" si="4"/>
        <v>100</v>
      </c>
      <c r="R119" t="str">
        <f t="shared" si="5"/>
        <v/>
      </c>
      <c r="S119" t="str">
        <f t="shared" si="6"/>
        <v/>
      </c>
      <c r="T119">
        <f t="shared" si="7"/>
        <v>100</v>
      </c>
    </row>
    <row r="120" spans="1:20" x14ac:dyDescent="0.25">
      <c r="A120" s="1">
        <v>107</v>
      </c>
      <c r="B120" t="s">
        <v>160</v>
      </c>
      <c r="C120" s="5"/>
      <c r="D120" s="5"/>
      <c r="E120" s="5"/>
      <c r="F120" t="s">
        <v>6</v>
      </c>
      <c r="G120" s="1">
        <v>5</v>
      </c>
      <c r="H120" s="1">
        <v>96</v>
      </c>
      <c r="I120" s="1">
        <v>100</v>
      </c>
      <c r="J120" s="1">
        <v>42</v>
      </c>
      <c r="K120" s="1">
        <v>25</v>
      </c>
      <c r="L120" s="1">
        <v>39</v>
      </c>
      <c r="M120" s="1">
        <v>307</v>
      </c>
      <c r="N120" s="1">
        <v>1</v>
      </c>
      <c r="O120" s="2">
        <v>0.51170000000000004</v>
      </c>
      <c r="P120" s="1" t="s">
        <v>129</v>
      </c>
      <c r="Q120" t="str">
        <f t="shared" si="4"/>
        <v/>
      </c>
      <c r="R120" t="str">
        <f t="shared" si="5"/>
        <v/>
      </c>
      <c r="S120">
        <f t="shared" si="6"/>
        <v>1</v>
      </c>
      <c r="T120">
        <f t="shared" si="7"/>
        <v>1</v>
      </c>
    </row>
    <row r="121" spans="1:20" x14ac:dyDescent="0.25">
      <c r="A121" s="1">
        <v>128</v>
      </c>
      <c r="B121" t="s">
        <v>190</v>
      </c>
      <c r="C121" s="5"/>
      <c r="D121" s="5"/>
      <c r="E121" s="5"/>
      <c r="F121" t="s">
        <v>6</v>
      </c>
      <c r="G121" s="1">
        <v>19</v>
      </c>
      <c r="H121" s="1">
        <v>100</v>
      </c>
      <c r="I121" s="1">
        <v>27</v>
      </c>
      <c r="J121" s="1">
        <v>21</v>
      </c>
      <c r="K121" s="1">
        <v>56.93</v>
      </c>
      <c r="L121" s="1">
        <v>65.319999999999993</v>
      </c>
      <c r="M121" s="1">
        <v>289.25</v>
      </c>
      <c r="N121" s="1">
        <v>1</v>
      </c>
      <c r="O121" s="2">
        <v>0.48209999999999997</v>
      </c>
      <c r="P121" s="1" t="s">
        <v>129</v>
      </c>
      <c r="Q121" t="str">
        <f t="shared" si="4"/>
        <v/>
      </c>
      <c r="R121" t="str">
        <f t="shared" si="5"/>
        <v/>
      </c>
      <c r="S121">
        <f t="shared" si="6"/>
        <v>1</v>
      </c>
      <c r="T121">
        <f t="shared" si="7"/>
        <v>1</v>
      </c>
    </row>
    <row r="122" spans="1:20" x14ac:dyDescent="0.25">
      <c r="A122" s="1">
        <v>179</v>
      </c>
      <c r="B122" t="s">
        <v>254</v>
      </c>
      <c r="C122" s="5">
        <f>SUM(M119:M122)</f>
        <v>1416.1899999999998</v>
      </c>
      <c r="D122" s="5">
        <f>SUM(N119:N122)</f>
        <v>102</v>
      </c>
      <c r="E122" s="5">
        <v>1416.1899999999998</v>
      </c>
      <c r="F122" t="s">
        <v>6</v>
      </c>
      <c r="G122" s="1">
        <v>5</v>
      </c>
      <c r="H122" s="1">
        <v>96</v>
      </c>
      <c r="I122" s="1">
        <v>27</v>
      </c>
      <c r="J122" s="1">
        <v>9</v>
      </c>
      <c r="K122" s="1">
        <v>25</v>
      </c>
      <c r="L122" s="1">
        <v>65.319999999999993</v>
      </c>
      <c r="M122" s="1">
        <v>227.32</v>
      </c>
      <c r="N122" s="1">
        <v>0</v>
      </c>
      <c r="O122" s="2">
        <v>0.37890000000000001</v>
      </c>
      <c r="P122" s="1"/>
      <c r="Q122" t="str">
        <f t="shared" si="4"/>
        <v/>
      </c>
      <c r="R122" t="str">
        <f t="shared" si="5"/>
        <v/>
      </c>
      <c r="S122" t="str">
        <f t="shared" si="6"/>
        <v/>
      </c>
      <c r="T122">
        <f t="shared" si="7"/>
        <v>0</v>
      </c>
    </row>
    <row r="123" spans="1:20" x14ac:dyDescent="0.25">
      <c r="A123" s="1">
        <v>59</v>
      </c>
      <c r="B123" t="s">
        <v>90</v>
      </c>
      <c r="C123" s="5"/>
      <c r="D123" s="5"/>
      <c r="E123" s="5"/>
      <c r="F123" t="s">
        <v>91</v>
      </c>
      <c r="G123" s="1">
        <v>19</v>
      </c>
      <c r="H123" s="1">
        <v>100</v>
      </c>
      <c r="I123" s="1">
        <v>90</v>
      </c>
      <c r="J123" s="1">
        <v>42</v>
      </c>
      <c r="K123" s="1">
        <v>80.430000000000007</v>
      </c>
      <c r="L123" s="1">
        <v>65.319999999999993</v>
      </c>
      <c r="M123" s="1">
        <v>396.75</v>
      </c>
      <c r="N123" s="1">
        <v>10</v>
      </c>
      <c r="O123" s="2">
        <v>0.66120000000000001</v>
      </c>
      <c r="P123" s="1" t="s">
        <v>47</v>
      </c>
      <c r="Q123" t="str">
        <f t="shared" si="4"/>
        <v/>
      </c>
      <c r="R123">
        <f t="shared" si="5"/>
        <v>10</v>
      </c>
      <c r="S123" t="str">
        <f t="shared" si="6"/>
        <v/>
      </c>
      <c r="T123">
        <f t="shared" si="7"/>
        <v>10</v>
      </c>
    </row>
    <row r="124" spans="1:20" x14ac:dyDescent="0.25">
      <c r="A124" s="1">
        <v>70</v>
      </c>
      <c r="B124" t="s">
        <v>105</v>
      </c>
      <c r="C124" s="5"/>
      <c r="D124" s="5"/>
      <c r="E124" s="5"/>
      <c r="F124" t="s">
        <v>91</v>
      </c>
      <c r="G124" s="1">
        <v>30</v>
      </c>
      <c r="H124" s="1">
        <v>100</v>
      </c>
      <c r="I124" s="1">
        <v>41</v>
      </c>
      <c r="J124" s="1">
        <v>42</v>
      </c>
      <c r="K124" s="1">
        <v>92.62</v>
      </c>
      <c r="L124" s="1">
        <v>67.97</v>
      </c>
      <c r="M124" s="1">
        <v>373.59</v>
      </c>
      <c r="N124" s="1">
        <v>10</v>
      </c>
      <c r="O124" s="2">
        <v>0.62270000000000003</v>
      </c>
      <c r="P124" s="1" t="s">
        <v>47</v>
      </c>
      <c r="Q124" t="str">
        <f t="shared" si="4"/>
        <v/>
      </c>
      <c r="R124">
        <f t="shared" si="5"/>
        <v>10</v>
      </c>
      <c r="S124" t="str">
        <f t="shared" si="6"/>
        <v/>
      </c>
      <c r="T124">
        <f t="shared" si="7"/>
        <v>10</v>
      </c>
    </row>
    <row r="125" spans="1:20" x14ac:dyDescent="0.25">
      <c r="A125" s="1">
        <v>79</v>
      </c>
      <c r="B125" t="s">
        <v>119</v>
      </c>
      <c r="C125" s="5"/>
      <c r="D125" s="5"/>
      <c r="E125" s="5"/>
      <c r="F125" t="s">
        <v>91</v>
      </c>
      <c r="G125" s="1">
        <v>0</v>
      </c>
      <c r="H125" s="1">
        <v>100</v>
      </c>
      <c r="I125" s="1">
        <v>53</v>
      </c>
      <c r="J125" s="1">
        <v>21</v>
      </c>
      <c r="K125" s="1">
        <v>80.14</v>
      </c>
      <c r="L125" s="1">
        <v>100</v>
      </c>
      <c r="M125" s="1">
        <v>354.14</v>
      </c>
      <c r="N125" s="1">
        <v>10</v>
      </c>
      <c r="O125" s="2">
        <v>0.59019999999999995</v>
      </c>
      <c r="P125" s="1" t="s">
        <v>47</v>
      </c>
      <c r="Q125" t="str">
        <f t="shared" si="4"/>
        <v/>
      </c>
      <c r="R125">
        <f t="shared" si="5"/>
        <v>10</v>
      </c>
      <c r="S125" t="str">
        <f t="shared" si="6"/>
        <v/>
      </c>
      <c r="T125">
        <f t="shared" si="7"/>
        <v>10</v>
      </c>
    </row>
    <row r="126" spans="1:20" x14ac:dyDescent="0.25">
      <c r="A126" s="1">
        <v>81</v>
      </c>
      <c r="B126" t="s">
        <v>121</v>
      </c>
      <c r="C126" s="5">
        <f>SUM(M123:M126)</f>
        <v>1472.78</v>
      </c>
      <c r="D126" s="5">
        <f>SUM(N123:N126)</f>
        <v>40</v>
      </c>
      <c r="E126" s="5">
        <v>1472.78</v>
      </c>
      <c r="F126" t="s">
        <v>91</v>
      </c>
      <c r="G126" s="1">
        <v>19</v>
      </c>
      <c r="H126" s="1">
        <v>100</v>
      </c>
      <c r="I126" s="1">
        <v>41</v>
      </c>
      <c r="J126" s="1">
        <v>21</v>
      </c>
      <c r="K126" s="1">
        <v>80.430000000000007</v>
      </c>
      <c r="L126" s="1">
        <v>86.87</v>
      </c>
      <c r="M126" s="1">
        <v>348.3</v>
      </c>
      <c r="N126" s="1">
        <v>10</v>
      </c>
      <c r="O126" s="2">
        <v>0.58050000000000002</v>
      </c>
      <c r="P126" s="1" t="s">
        <v>47</v>
      </c>
      <c r="Q126" t="str">
        <f t="shared" si="4"/>
        <v/>
      </c>
      <c r="R126">
        <f t="shared" si="5"/>
        <v>10</v>
      </c>
      <c r="S126" t="str">
        <f t="shared" si="6"/>
        <v/>
      </c>
      <c r="T126">
        <f t="shared" si="7"/>
        <v>10</v>
      </c>
    </row>
    <row r="127" spans="1:20" x14ac:dyDescent="0.25">
      <c r="A127" s="1">
        <v>135</v>
      </c>
      <c r="B127" t="s">
        <v>198</v>
      </c>
      <c r="C127" s="5"/>
      <c r="D127" s="5"/>
      <c r="E127" s="5"/>
      <c r="F127" t="s">
        <v>199</v>
      </c>
      <c r="G127" s="1">
        <v>14</v>
      </c>
      <c r="H127" s="1">
        <v>96</v>
      </c>
      <c r="I127" s="1">
        <v>11</v>
      </c>
      <c r="J127" s="1">
        <v>9</v>
      </c>
      <c r="K127" s="1">
        <v>56.64</v>
      </c>
      <c r="L127" s="1">
        <v>89</v>
      </c>
      <c r="M127" s="1">
        <v>275.64</v>
      </c>
      <c r="N127" s="1">
        <v>1</v>
      </c>
      <c r="O127" s="2">
        <v>0.45939999999999998</v>
      </c>
      <c r="P127" s="1" t="s">
        <v>129</v>
      </c>
      <c r="Q127" t="str">
        <f t="shared" si="4"/>
        <v/>
      </c>
      <c r="R127" t="str">
        <f t="shared" si="5"/>
        <v/>
      </c>
      <c r="S127">
        <f t="shared" si="6"/>
        <v>1</v>
      </c>
      <c r="T127">
        <f t="shared" si="7"/>
        <v>1</v>
      </c>
    </row>
    <row r="128" spans="1:20" x14ac:dyDescent="0.25">
      <c r="A128" s="1">
        <v>271</v>
      </c>
      <c r="B128" t="s">
        <v>362</v>
      </c>
      <c r="C128" s="5"/>
      <c r="D128" s="5"/>
      <c r="E128" s="5"/>
      <c r="F128" t="s">
        <v>199</v>
      </c>
      <c r="G128" s="1">
        <v>0</v>
      </c>
      <c r="H128" s="1">
        <v>75</v>
      </c>
      <c r="I128" s="1">
        <v>11</v>
      </c>
      <c r="J128" s="1">
        <v>0</v>
      </c>
      <c r="K128" s="1">
        <v>10</v>
      </c>
      <c r="L128" s="1">
        <v>13</v>
      </c>
      <c r="M128" s="1">
        <v>109</v>
      </c>
      <c r="N128" s="1">
        <v>0</v>
      </c>
      <c r="O128" s="2">
        <v>0.1817</v>
      </c>
      <c r="P128" s="1"/>
      <c r="Q128" t="str">
        <f t="shared" si="4"/>
        <v/>
      </c>
      <c r="R128" t="str">
        <f t="shared" si="5"/>
        <v/>
      </c>
      <c r="S128" t="str">
        <f t="shared" si="6"/>
        <v/>
      </c>
      <c r="T128">
        <f t="shared" si="7"/>
        <v>0</v>
      </c>
    </row>
    <row r="129" spans="1:20" x14ac:dyDescent="0.25">
      <c r="A129" s="1">
        <v>331</v>
      </c>
      <c r="B129" t="s">
        <v>430</v>
      </c>
      <c r="C129" s="5"/>
      <c r="D129" s="5"/>
      <c r="E129" s="5"/>
      <c r="F129" t="s">
        <v>199</v>
      </c>
      <c r="G129" s="1">
        <v>0</v>
      </c>
      <c r="H129" s="1">
        <v>11</v>
      </c>
      <c r="I129" s="1">
        <v>0</v>
      </c>
      <c r="J129" s="1">
        <v>0</v>
      </c>
      <c r="K129" s="1">
        <v>10</v>
      </c>
      <c r="L129" s="1">
        <v>0</v>
      </c>
      <c r="M129" s="1">
        <v>21</v>
      </c>
      <c r="N129" s="1">
        <v>0</v>
      </c>
      <c r="O129" s="2">
        <v>3.5000000000000003E-2</v>
      </c>
      <c r="P129" s="1"/>
      <c r="Q129" t="str">
        <f t="shared" si="4"/>
        <v/>
      </c>
      <c r="R129" t="str">
        <f t="shared" si="5"/>
        <v/>
      </c>
      <c r="S129" t="str">
        <f t="shared" si="6"/>
        <v/>
      </c>
      <c r="T129">
        <f t="shared" si="7"/>
        <v>0</v>
      </c>
    </row>
    <row r="130" spans="1:20" x14ac:dyDescent="0.25">
      <c r="A130" s="1">
        <v>342</v>
      </c>
      <c r="B130" t="s">
        <v>438</v>
      </c>
      <c r="C130" s="5">
        <f>SUM(M127:M130)</f>
        <v>405.64</v>
      </c>
      <c r="D130" s="5">
        <f>SUM(N127:N130)</f>
        <v>1</v>
      </c>
      <c r="E130" s="5">
        <v>405.64</v>
      </c>
      <c r="F130" t="s">
        <v>199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2">
        <v>0</v>
      </c>
      <c r="P130" s="1"/>
      <c r="Q130" t="str">
        <f t="shared" ref="Q130:Q193" si="8">IF(P130="Gold",100,"")</f>
        <v/>
      </c>
      <c r="R130" t="str">
        <f t="shared" ref="R130:R193" si="9">IF(P130="Silver",10,"")</f>
        <v/>
      </c>
      <c r="S130" t="str">
        <f t="shared" ref="S130:S193" si="10">IF(P130="Bronze",1,"")</f>
        <v/>
      </c>
      <c r="T130">
        <f t="shared" ref="T130:T193" si="11">SUM(Q130:S130)</f>
        <v>0</v>
      </c>
    </row>
    <row r="131" spans="1:20" x14ac:dyDescent="0.25">
      <c r="A131" s="1">
        <v>73</v>
      </c>
      <c r="B131" t="s">
        <v>109</v>
      </c>
      <c r="C131" s="5"/>
      <c r="D131" s="5"/>
      <c r="E131" s="5"/>
      <c r="F131" t="s">
        <v>110</v>
      </c>
      <c r="G131" s="1">
        <v>19</v>
      </c>
      <c r="H131" s="1">
        <v>96</v>
      </c>
      <c r="I131" s="1">
        <v>55</v>
      </c>
      <c r="J131" s="1">
        <v>9</v>
      </c>
      <c r="K131" s="1">
        <v>80.14</v>
      </c>
      <c r="L131" s="1">
        <v>100</v>
      </c>
      <c r="M131" s="1">
        <v>359.14</v>
      </c>
      <c r="N131" s="1">
        <v>10</v>
      </c>
      <c r="O131" s="2">
        <v>0.59860000000000002</v>
      </c>
      <c r="P131" s="1" t="s">
        <v>47</v>
      </c>
      <c r="Q131" t="str">
        <f t="shared" si="8"/>
        <v/>
      </c>
      <c r="R131">
        <f t="shared" si="9"/>
        <v>10</v>
      </c>
      <c r="S131" t="str">
        <f t="shared" si="10"/>
        <v/>
      </c>
      <c r="T131">
        <f t="shared" si="11"/>
        <v>10</v>
      </c>
    </row>
    <row r="132" spans="1:20" x14ac:dyDescent="0.25">
      <c r="A132" s="1">
        <v>74</v>
      </c>
      <c r="B132" t="s">
        <v>111</v>
      </c>
      <c r="C132" s="5"/>
      <c r="D132" s="5"/>
      <c r="E132" s="5"/>
      <c r="F132" t="s">
        <v>110</v>
      </c>
      <c r="G132" s="1">
        <v>5</v>
      </c>
      <c r="H132" s="1">
        <v>96</v>
      </c>
      <c r="I132" s="1">
        <v>90</v>
      </c>
      <c r="J132" s="1">
        <v>9</v>
      </c>
      <c r="K132" s="1">
        <v>92.62</v>
      </c>
      <c r="L132" s="1">
        <v>65.319999999999993</v>
      </c>
      <c r="M132" s="1">
        <v>357.94</v>
      </c>
      <c r="N132" s="1">
        <v>10</v>
      </c>
      <c r="O132" s="2">
        <v>0.59660000000000002</v>
      </c>
      <c r="P132" s="1" t="s">
        <v>47</v>
      </c>
      <c r="Q132" t="str">
        <f t="shared" si="8"/>
        <v/>
      </c>
      <c r="R132">
        <f t="shared" si="9"/>
        <v>10</v>
      </c>
      <c r="S132" t="str">
        <f t="shared" si="10"/>
        <v/>
      </c>
      <c r="T132">
        <f t="shared" si="11"/>
        <v>10</v>
      </c>
    </row>
    <row r="133" spans="1:20" x14ac:dyDescent="0.25">
      <c r="A133" s="1">
        <v>103</v>
      </c>
      <c r="B133" t="s">
        <v>156</v>
      </c>
      <c r="C133" s="5"/>
      <c r="D133" s="5"/>
      <c r="E133" s="5"/>
      <c r="F133" t="s">
        <v>110</v>
      </c>
      <c r="G133" s="1">
        <v>32</v>
      </c>
      <c r="H133" s="1">
        <v>100</v>
      </c>
      <c r="I133" s="1">
        <v>11</v>
      </c>
      <c r="J133" s="1">
        <v>21</v>
      </c>
      <c r="K133" s="1">
        <v>79.86</v>
      </c>
      <c r="L133" s="1">
        <v>67.87</v>
      </c>
      <c r="M133" s="1">
        <v>311.73</v>
      </c>
      <c r="N133" s="1">
        <v>1</v>
      </c>
      <c r="O133" s="2">
        <v>0.51949999999999996</v>
      </c>
      <c r="P133" s="1" t="s">
        <v>129</v>
      </c>
      <c r="Q133" t="str">
        <f t="shared" si="8"/>
        <v/>
      </c>
      <c r="R133" t="str">
        <f t="shared" si="9"/>
        <v/>
      </c>
      <c r="S133">
        <f t="shared" si="10"/>
        <v>1</v>
      </c>
      <c r="T133">
        <f t="shared" si="11"/>
        <v>1</v>
      </c>
    </row>
    <row r="134" spans="1:20" x14ac:dyDescent="0.25">
      <c r="A134" s="1">
        <v>140</v>
      </c>
      <c r="B134" t="s">
        <v>205</v>
      </c>
      <c r="C134" s="5">
        <f>SUM(M131:M134)</f>
        <v>1300.79</v>
      </c>
      <c r="D134" s="5">
        <f>SUM(N131:N134)</f>
        <v>22</v>
      </c>
      <c r="E134" s="5">
        <v>1300.79</v>
      </c>
      <c r="F134" t="s">
        <v>110</v>
      </c>
      <c r="G134" s="1">
        <v>19</v>
      </c>
      <c r="H134" s="1">
        <v>100</v>
      </c>
      <c r="I134" s="1">
        <v>27</v>
      </c>
      <c r="J134" s="1">
        <v>0</v>
      </c>
      <c r="K134" s="1">
        <v>56.93</v>
      </c>
      <c r="L134" s="1">
        <v>69.05</v>
      </c>
      <c r="M134" s="1">
        <v>271.98</v>
      </c>
      <c r="N134" s="1">
        <v>1</v>
      </c>
      <c r="O134" s="2">
        <v>0.45329999999999998</v>
      </c>
      <c r="P134" s="1" t="s">
        <v>129</v>
      </c>
      <c r="Q134" t="str">
        <f t="shared" si="8"/>
        <v/>
      </c>
      <c r="R134" t="str">
        <f t="shared" si="9"/>
        <v/>
      </c>
      <c r="S134">
        <f t="shared" si="10"/>
        <v>1</v>
      </c>
      <c r="T134">
        <f t="shared" si="11"/>
        <v>1</v>
      </c>
    </row>
    <row r="135" spans="1:20" x14ac:dyDescent="0.25">
      <c r="A135" s="1">
        <v>13</v>
      </c>
      <c r="B135" t="s">
        <v>21</v>
      </c>
      <c r="C135" s="5"/>
      <c r="D135" s="5"/>
      <c r="E135" s="5"/>
      <c r="F135" t="s">
        <v>22</v>
      </c>
      <c r="G135" s="1">
        <v>49</v>
      </c>
      <c r="H135" s="1">
        <v>100</v>
      </c>
      <c r="I135" s="1">
        <v>100</v>
      </c>
      <c r="J135" s="1">
        <v>100</v>
      </c>
      <c r="K135" s="1">
        <v>80.430000000000007</v>
      </c>
      <c r="L135" s="1">
        <v>100</v>
      </c>
      <c r="M135" s="1">
        <v>529.42999999999995</v>
      </c>
      <c r="N135" s="1">
        <v>100</v>
      </c>
      <c r="O135" s="2">
        <v>0.88239999999999996</v>
      </c>
      <c r="P135" s="1" t="s">
        <v>2</v>
      </c>
      <c r="Q135">
        <f t="shared" si="8"/>
        <v>100</v>
      </c>
      <c r="R135" t="str">
        <f t="shared" si="9"/>
        <v/>
      </c>
      <c r="S135" t="str">
        <f t="shared" si="10"/>
        <v/>
      </c>
      <c r="T135">
        <f t="shared" si="11"/>
        <v>100</v>
      </c>
    </row>
    <row r="136" spans="1:20" x14ac:dyDescent="0.25">
      <c r="A136" s="1">
        <v>84</v>
      </c>
      <c r="B136" t="s">
        <v>124</v>
      </c>
      <c r="C136" s="5"/>
      <c r="D136" s="5"/>
      <c r="E136" s="5"/>
      <c r="F136" t="s">
        <v>22</v>
      </c>
      <c r="G136" s="1">
        <v>0</v>
      </c>
      <c r="H136" s="1">
        <v>100</v>
      </c>
      <c r="I136" s="1">
        <v>11</v>
      </c>
      <c r="J136" s="1">
        <v>42</v>
      </c>
      <c r="K136" s="1">
        <v>92.62</v>
      </c>
      <c r="L136" s="1">
        <v>100</v>
      </c>
      <c r="M136" s="1">
        <v>345.62</v>
      </c>
      <c r="N136" s="1">
        <v>10</v>
      </c>
      <c r="O136" s="2">
        <v>0.57599999999999996</v>
      </c>
      <c r="P136" s="1" t="s">
        <v>47</v>
      </c>
      <c r="Q136" t="str">
        <f t="shared" si="8"/>
        <v/>
      </c>
      <c r="R136">
        <f t="shared" si="9"/>
        <v>10</v>
      </c>
      <c r="S136" t="str">
        <f t="shared" si="10"/>
        <v/>
      </c>
      <c r="T136">
        <f t="shared" si="11"/>
        <v>10</v>
      </c>
    </row>
    <row r="137" spans="1:20" x14ac:dyDescent="0.25">
      <c r="A137" s="1">
        <v>111</v>
      </c>
      <c r="B137" t="s">
        <v>165</v>
      </c>
      <c r="C137" s="5"/>
      <c r="D137" s="5"/>
      <c r="E137" s="5"/>
      <c r="F137" t="s">
        <v>22</v>
      </c>
      <c r="G137" s="1">
        <v>0</v>
      </c>
      <c r="H137" s="1">
        <v>100</v>
      </c>
      <c r="I137" s="1">
        <v>27</v>
      </c>
      <c r="J137" s="1">
        <v>21</v>
      </c>
      <c r="K137" s="1">
        <v>56.93</v>
      </c>
      <c r="L137" s="1">
        <v>100</v>
      </c>
      <c r="M137" s="1">
        <v>304.93</v>
      </c>
      <c r="N137" s="1">
        <v>1</v>
      </c>
      <c r="O137" s="2">
        <v>0.50819999999999999</v>
      </c>
      <c r="P137" s="1" t="s">
        <v>129</v>
      </c>
      <c r="Q137" t="str">
        <f t="shared" si="8"/>
        <v/>
      </c>
      <c r="R137" t="str">
        <f t="shared" si="9"/>
        <v/>
      </c>
      <c r="S137">
        <f t="shared" si="10"/>
        <v>1</v>
      </c>
      <c r="T137">
        <f t="shared" si="11"/>
        <v>1</v>
      </c>
    </row>
    <row r="138" spans="1:20" x14ac:dyDescent="0.25">
      <c r="A138" s="1">
        <v>147</v>
      </c>
      <c r="B138" t="s">
        <v>213</v>
      </c>
      <c r="C138" s="5">
        <f>SUM(M135:M138)</f>
        <v>1442.94</v>
      </c>
      <c r="D138" s="5">
        <f>SUM(N135:N138)</f>
        <v>112</v>
      </c>
      <c r="E138" s="5">
        <v>1442.94</v>
      </c>
      <c r="F138" t="s">
        <v>22</v>
      </c>
      <c r="G138" s="1">
        <v>5</v>
      </c>
      <c r="H138" s="1">
        <v>100</v>
      </c>
      <c r="I138" s="1">
        <v>27</v>
      </c>
      <c r="J138" s="1">
        <v>9</v>
      </c>
      <c r="K138" s="1">
        <v>56.64</v>
      </c>
      <c r="L138" s="1">
        <v>65.319999999999993</v>
      </c>
      <c r="M138" s="1">
        <v>262.95999999999998</v>
      </c>
      <c r="N138" s="1">
        <v>1</v>
      </c>
      <c r="O138" s="2">
        <v>0.43830000000000002</v>
      </c>
      <c r="P138" s="1" t="s">
        <v>129</v>
      </c>
      <c r="Q138" t="str">
        <f t="shared" si="8"/>
        <v/>
      </c>
      <c r="R138" t="str">
        <f t="shared" si="9"/>
        <v/>
      </c>
      <c r="S138">
        <f t="shared" si="10"/>
        <v>1</v>
      </c>
      <c r="T138">
        <f t="shared" si="11"/>
        <v>1</v>
      </c>
    </row>
    <row r="139" spans="1:20" x14ac:dyDescent="0.25">
      <c r="A139" s="1">
        <v>10</v>
      </c>
      <c r="B139" t="s">
        <v>16</v>
      </c>
      <c r="C139" s="5"/>
      <c r="D139" s="5"/>
      <c r="E139" s="5"/>
      <c r="F139" t="s">
        <v>17</v>
      </c>
      <c r="G139" s="1">
        <v>44</v>
      </c>
      <c r="H139" s="1">
        <v>100</v>
      </c>
      <c r="I139" s="1">
        <v>100</v>
      </c>
      <c r="J139" s="1">
        <v>100</v>
      </c>
      <c r="K139" s="1">
        <v>92.62</v>
      </c>
      <c r="L139" s="1">
        <v>100</v>
      </c>
      <c r="M139" s="1">
        <v>536.62</v>
      </c>
      <c r="N139" s="1">
        <v>100</v>
      </c>
      <c r="O139" s="2">
        <v>0.89439999999999997</v>
      </c>
      <c r="P139" s="1" t="s">
        <v>2</v>
      </c>
      <c r="Q139">
        <f t="shared" si="8"/>
        <v>100</v>
      </c>
      <c r="R139" t="str">
        <f t="shared" si="9"/>
        <v/>
      </c>
      <c r="S139" t="str">
        <f t="shared" si="10"/>
        <v/>
      </c>
      <c r="T139">
        <f t="shared" si="11"/>
        <v>100</v>
      </c>
    </row>
    <row r="140" spans="1:20" x14ac:dyDescent="0.25">
      <c r="A140" s="1">
        <v>26</v>
      </c>
      <c r="B140" t="s">
        <v>40</v>
      </c>
      <c r="C140" s="5"/>
      <c r="D140" s="5"/>
      <c r="E140" s="5"/>
      <c r="F140" t="s">
        <v>17</v>
      </c>
      <c r="G140" s="1">
        <v>38</v>
      </c>
      <c r="H140" s="1">
        <v>100</v>
      </c>
      <c r="I140" s="1">
        <v>100</v>
      </c>
      <c r="J140" s="1">
        <v>100</v>
      </c>
      <c r="K140" s="1">
        <v>80.430000000000007</v>
      </c>
      <c r="L140" s="1">
        <v>67.97</v>
      </c>
      <c r="M140" s="1">
        <v>486.4</v>
      </c>
      <c r="N140" s="1">
        <v>100</v>
      </c>
      <c r="O140" s="2">
        <v>0.81069999999999998</v>
      </c>
      <c r="P140" s="1" t="s">
        <v>2</v>
      </c>
      <c r="Q140">
        <f t="shared" si="8"/>
        <v>100</v>
      </c>
      <c r="R140" t="str">
        <f t="shared" si="9"/>
        <v/>
      </c>
      <c r="S140" t="str">
        <f t="shared" si="10"/>
        <v/>
      </c>
      <c r="T140">
        <f t="shared" si="11"/>
        <v>100</v>
      </c>
    </row>
    <row r="141" spans="1:20" x14ac:dyDescent="0.25">
      <c r="A141" s="1">
        <v>29</v>
      </c>
      <c r="B141" t="s">
        <v>45</v>
      </c>
      <c r="C141" s="5"/>
      <c r="D141" s="5"/>
      <c r="E141" s="5"/>
      <c r="F141" t="s">
        <v>17</v>
      </c>
      <c r="G141" s="1">
        <v>60</v>
      </c>
      <c r="H141" s="1">
        <v>100</v>
      </c>
      <c r="I141" s="1">
        <v>27</v>
      </c>
      <c r="J141" s="1">
        <v>100</v>
      </c>
      <c r="K141" s="1">
        <v>92.62</v>
      </c>
      <c r="L141" s="1">
        <v>100</v>
      </c>
      <c r="M141" s="1">
        <v>479.62</v>
      </c>
      <c r="N141" s="1">
        <v>100</v>
      </c>
      <c r="O141" s="2">
        <v>0.7994</v>
      </c>
      <c r="P141" s="1" t="s">
        <v>2</v>
      </c>
      <c r="Q141">
        <f t="shared" si="8"/>
        <v>100</v>
      </c>
      <c r="R141" t="str">
        <f t="shared" si="9"/>
        <v/>
      </c>
      <c r="S141" t="str">
        <f t="shared" si="10"/>
        <v/>
      </c>
      <c r="T141">
        <f t="shared" si="11"/>
        <v>100</v>
      </c>
    </row>
    <row r="142" spans="1:20" x14ac:dyDescent="0.25">
      <c r="A142" s="1">
        <v>47</v>
      </c>
      <c r="B142" t="s">
        <v>71</v>
      </c>
      <c r="C142" s="5">
        <f>SUM(M139:M142)</f>
        <v>1922.8799999999999</v>
      </c>
      <c r="D142" s="5">
        <f>SUM(N139:N142)</f>
        <v>310</v>
      </c>
      <c r="E142" s="5">
        <v>1922.8799999999999</v>
      </c>
      <c r="F142" t="s">
        <v>17</v>
      </c>
      <c r="G142" s="1">
        <v>100</v>
      </c>
      <c r="H142" s="1">
        <v>96</v>
      </c>
      <c r="I142" s="1">
        <v>11</v>
      </c>
      <c r="J142" s="1">
        <v>21</v>
      </c>
      <c r="K142" s="1">
        <v>92.24</v>
      </c>
      <c r="L142" s="1">
        <v>100</v>
      </c>
      <c r="M142" s="1">
        <v>420.24</v>
      </c>
      <c r="N142" s="1">
        <v>10</v>
      </c>
      <c r="O142" s="2">
        <v>0.70040000000000002</v>
      </c>
      <c r="P142" s="1" t="s">
        <v>47</v>
      </c>
      <c r="Q142" t="str">
        <f t="shared" si="8"/>
        <v/>
      </c>
      <c r="R142">
        <f t="shared" si="9"/>
        <v>10</v>
      </c>
      <c r="S142" t="str">
        <f t="shared" si="10"/>
        <v/>
      </c>
      <c r="T142">
        <f t="shared" si="11"/>
        <v>10</v>
      </c>
    </row>
    <row r="143" spans="1:20" x14ac:dyDescent="0.25">
      <c r="A143" s="1">
        <v>200</v>
      </c>
      <c r="B143" t="s">
        <v>279</v>
      </c>
      <c r="C143" s="5"/>
      <c r="D143" s="5"/>
      <c r="E143" s="5"/>
      <c r="F143" t="s">
        <v>280</v>
      </c>
      <c r="G143" s="1">
        <v>5</v>
      </c>
      <c r="H143" s="1">
        <v>100</v>
      </c>
      <c r="I143" s="1">
        <v>11</v>
      </c>
      <c r="J143" s="1">
        <v>0</v>
      </c>
      <c r="K143" s="1">
        <v>25</v>
      </c>
      <c r="L143" s="1">
        <v>65.319999999999993</v>
      </c>
      <c r="M143" s="1">
        <v>206.32</v>
      </c>
      <c r="N143" s="1">
        <v>0</v>
      </c>
      <c r="O143" s="2">
        <v>0.34389999999999998</v>
      </c>
      <c r="P143" s="1"/>
      <c r="Q143" t="str">
        <f t="shared" si="8"/>
        <v/>
      </c>
      <c r="R143" t="str">
        <f t="shared" si="9"/>
        <v/>
      </c>
      <c r="S143" t="str">
        <f t="shared" si="10"/>
        <v/>
      </c>
      <c r="T143">
        <f t="shared" si="11"/>
        <v>0</v>
      </c>
    </row>
    <row r="144" spans="1:20" x14ac:dyDescent="0.25">
      <c r="A144" s="1">
        <v>254</v>
      </c>
      <c r="B144" t="s">
        <v>344</v>
      </c>
      <c r="C144" s="5"/>
      <c r="D144" s="5"/>
      <c r="E144" s="5"/>
      <c r="F144" t="s">
        <v>280</v>
      </c>
      <c r="G144" s="1">
        <v>0</v>
      </c>
      <c r="H144" s="1">
        <v>96</v>
      </c>
      <c r="I144" s="1">
        <v>11</v>
      </c>
      <c r="J144" s="1">
        <v>0</v>
      </c>
      <c r="K144" s="1">
        <v>25</v>
      </c>
      <c r="L144" s="1">
        <v>0</v>
      </c>
      <c r="M144" s="1">
        <v>132</v>
      </c>
      <c r="N144" s="1">
        <v>0</v>
      </c>
      <c r="O144" s="2">
        <v>0.22</v>
      </c>
      <c r="P144" s="1"/>
      <c r="Q144" t="str">
        <f t="shared" si="8"/>
        <v/>
      </c>
      <c r="R144" t="str">
        <f t="shared" si="9"/>
        <v/>
      </c>
      <c r="S144" t="str">
        <f t="shared" si="10"/>
        <v/>
      </c>
      <c r="T144">
        <f t="shared" si="11"/>
        <v>0</v>
      </c>
    </row>
    <row r="145" spans="1:20" x14ac:dyDescent="0.25">
      <c r="A145" s="1">
        <v>327</v>
      </c>
      <c r="B145" t="s">
        <v>423</v>
      </c>
      <c r="C145" s="5"/>
      <c r="D145" s="5"/>
      <c r="E145" s="5"/>
      <c r="F145" t="s">
        <v>280</v>
      </c>
      <c r="G145" s="1">
        <v>0</v>
      </c>
      <c r="H145" s="1">
        <v>0</v>
      </c>
      <c r="I145" s="1">
        <v>0</v>
      </c>
      <c r="J145" s="1">
        <v>0</v>
      </c>
      <c r="K145" s="1">
        <v>25</v>
      </c>
      <c r="L145" s="1">
        <v>5</v>
      </c>
      <c r="M145" s="1">
        <v>30</v>
      </c>
      <c r="N145" s="1">
        <v>0</v>
      </c>
      <c r="O145" s="2">
        <v>0.05</v>
      </c>
      <c r="P145" s="1"/>
      <c r="Q145" t="str">
        <f t="shared" si="8"/>
        <v/>
      </c>
      <c r="R145" t="str">
        <f t="shared" si="9"/>
        <v/>
      </c>
      <c r="S145" t="str">
        <f t="shared" si="10"/>
        <v/>
      </c>
      <c r="T145">
        <f t="shared" si="11"/>
        <v>0</v>
      </c>
    </row>
    <row r="146" spans="1:20" x14ac:dyDescent="0.25">
      <c r="A146" s="1">
        <v>327</v>
      </c>
      <c r="B146" t="s">
        <v>424</v>
      </c>
      <c r="C146" s="5">
        <f>SUM(M143:M146)</f>
        <v>398.32</v>
      </c>
      <c r="D146" s="5">
        <f>SUM(N143:N146)</f>
        <v>0</v>
      </c>
      <c r="E146" s="5">
        <v>398.32</v>
      </c>
      <c r="F146" t="s">
        <v>280</v>
      </c>
      <c r="G146" s="1">
        <v>0</v>
      </c>
      <c r="H146" s="1">
        <v>0</v>
      </c>
      <c r="I146" s="1">
        <v>0</v>
      </c>
      <c r="J146" s="1">
        <v>0</v>
      </c>
      <c r="K146" s="1">
        <v>25</v>
      </c>
      <c r="L146" s="1">
        <v>5</v>
      </c>
      <c r="M146" s="1">
        <v>30</v>
      </c>
      <c r="N146" s="1">
        <v>0</v>
      </c>
      <c r="O146" s="2">
        <v>0.05</v>
      </c>
      <c r="P146" s="1"/>
      <c r="Q146" t="str">
        <f t="shared" si="8"/>
        <v/>
      </c>
      <c r="R146" t="str">
        <f t="shared" si="9"/>
        <v/>
      </c>
      <c r="S146" t="str">
        <f t="shared" si="10"/>
        <v/>
      </c>
      <c r="T146">
        <f t="shared" si="11"/>
        <v>0</v>
      </c>
    </row>
    <row r="147" spans="1:20" x14ac:dyDescent="0.25">
      <c r="A147" s="1">
        <v>27</v>
      </c>
      <c r="B147" t="s">
        <v>41</v>
      </c>
      <c r="C147" s="5"/>
      <c r="D147" s="5"/>
      <c r="E147" s="5"/>
      <c r="F147" t="s">
        <v>42</v>
      </c>
      <c r="G147" s="1">
        <v>49</v>
      </c>
      <c r="H147" s="1">
        <v>100</v>
      </c>
      <c r="I147" s="1">
        <v>100</v>
      </c>
      <c r="J147" s="1">
        <v>42</v>
      </c>
      <c r="K147" s="1">
        <v>92.62</v>
      </c>
      <c r="L147" s="1">
        <v>100</v>
      </c>
      <c r="M147" s="1">
        <v>483.62</v>
      </c>
      <c r="N147" s="1">
        <v>100</v>
      </c>
      <c r="O147" s="2">
        <v>0.80600000000000005</v>
      </c>
      <c r="P147" s="1" t="s">
        <v>2</v>
      </c>
      <c r="Q147">
        <f t="shared" si="8"/>
        <v>100</v>
      </c>
      <c r="R147" t="str">
        <f t="shared" si="9"/>
        <v/>
      </c>
      <c r="S147" t="str">
        <f t="shared" si="10"/>
        <v/>
      </c>
      <c r="T147">
        <f t="shared" si="11"/>
        <v>100</v>
      </c>
    </row>
    <row r="148" spans="1:20" x14ac:dyDescent="0.25">
      <c r="A148" s="1">
        <v>54</v>
      </c>
      <c r="B148" t="s">
        <v>83</v>
      </c>
      <c r="C148" s="5"/>
      <c r="D148" s="5"/>
      <c r="E148" s="5"/>
      <c r="F148" t="s">
        <v>42</v>
      </c>
      <c r="G148" s="1">
        <v>5</v>
      </c>
      <c r="H148" s="1">
        <v>96</v>
      </c>
      <c r="I148" s="1">
        <v>100</v>
      </c>
      <c r="J148" s="1">
        <v>42</v>
      </c>
      <c r="K148" s="1">
        <v>92.62</v>
      </c>
      <c r="L148" s="1">
        <v>67.98</v>
      </c>
      <c r="M148" s="1">
        <v>403.6</v>
      </c>
      <c r="N148" s="1">
        <v>10</v>
      </c>
      <c r="O148" s="2">
        <v>0.67269999999999996</v>
      </c>
      <c r="P148" s="1" t="s">
        <v>47</v>
      </c>
      <c r="Q148" t="str">
        <f t="shared" si="8"/>
        <v/>
      </c>
      <c r="R148">
        <f t="shared" si="9"/>
        <v>10</v>
      </c>
      <c r="S148" t="str">
        <f t="shared" si="10"/>
        <v/>
      </c>
      <c r="T148">
        <f t="shared" si="11"/>
        <v>10</v>
      </c>
    </row>
    <row r="149" spans="1:20" x14ac:dyDescent="0.25">
      <c r="A149" s="1">
        <v>55</v>
      </c>
      <c r="B149" t="s">
        <v>84</v>
      </c>
      <c r="C149" s="5"/>
      <c r="D149" s="5"/>
      <c r="E149" s="5"/>
      <c r="F149" t="s">
        <v>42</v>
      </c>
      <c r="G149" s="1">
        <v>27</v>
      </c>
      <c r="H149" s="1">
        <v>100</v>
      </c>
      <c r="I149" s="1">
        <v>41</v>
      </c>
      <c r="J149" s="1">
        <v>42</v>
      </c>
      <c r="K149" s="1">
        <v>92.62</v>
      </c>
      <c r="L149" s="1">
        <v>100</v>
      </c>
      <c r="M149" s="1">
        <v>402.62</v>
      </c>
      <c r="N149" s="1">
        <v>10</v>
      </c>
      <c r="O149" s="2">
        <v>0.67100000000000004</v>
      </c>
      <c r="P149" s="1" t="s">
        <v>47</v>
      </c>
      <c r="Q149" t="str">
        <f t="shared" si="8"/>
        <v/>
      </c>
      <c r="R149">
        <f t="shared" si="9"/>
        <v>10</v>
      </c>
      <c r="S149" t="str">
        <f t="shared" si="10"/>
        <v/>
      </c>
      <c r="T149">
        <f t="shared" si="11"/>
        <v>10</v>
      </c>
    </row>
    <row r="150" spans="1:20" x14ac:dyDescent="0.25">
      <c r="A150" s="1">
        <v>205</v>
      </c>
      <c r="B150" t="s">
        <v>286</v>
      </c>
      <c r="C150" s="5">
        <f>SUM(M147:M150)</f>
        <v>1492.16</v>
      </c>
      <c r="D150" s="5">
        <f>SUM(N147:N150)</f>
        <v>120</v>
      </c>
      <c r="E150" s="5">
        <v>1492.16</v>
      </c>
      <c r="F150" t="s">
        <v>42</v>
      </c>
      <c r="G150" s="1">
        <v>0</v>
      </c>
      <c r="H150" s="1">
        <v>100</v>
      </c>
      <c r="I150" s="1">
        <v>11</v>
      </c>
      <c r="J150" s="1">
        <v>9</v>
      </c>
      <c r="K150" s="1">
        <v>25</v>
      </c>
      <c r="L150" s="1">
        <v>57.32</v>
      </c>
      <c r="M150" s="1">
        <v>202.32</v>
      </c>
      <c r="N150" s="1">
        <v>0</v>
      </c>
      <c r="O150" s="2">
        <v>0.3372</v>
      </c>
      <c r="P150" s="1"/>
      <c r="Q150" t="str">
        <f t="shared" si="8"/>
        <v/>
      </c>
      <c r="R150" t="str">
        <f t="shared" si="9"/>
        <v/>
      </c>
      <c r="S150" t="str">
        <f t="shared" si="10"/>
        <v/>
      </c>
      <c r="T150">
        <f t="shared" si="11"/>
        <v>0</v>
      </c>
    </row>
    <row r="151" spans="1:20" x14ac:dyDescent="0.25">
      <c r="A151" s="1">
        <v>63</v>
      </c>
      <c r="B151" t="s">
        <v>95</v>
      </c>
      <c r="C151" s="5"/>
      <c r="D151" s="5"/>
      <c r="E151" s="5"/>
      <c r="F151" t="s">
        <v>96</v>
      </c>
      <c r="G151" s="1">
        <v>14</v>
      </c>
      <c r="H151" s="1">
        <v>96</v>
      </c>
      <c r="I151" s="1">
        <v>25</v>
      </c>
      <c r="J151" s="1">
        <v>100</v>
      </c>
      <c r="K151" s="1">
        <v>80.430000000000007</v>
      </c>
      <c r="L151" s="1">
        <v>65.319999999999993</v>
      </c>
      <c r="M151" s="1">
        <v>380.75</v>
      </c>
      <c r="N151" s="1">
        <v>10</v>
      </c>
      <c r="O151" s="2">
        <v>0.63460000000000005</v>
      </c>
      <c r="P151" s="1" t="s">
        <v>47</v>
      </c>
      <c r="Q151" t="str">
        <f t="shared" si="8"/>
        <v/>
      </c>
      <c r="R151">
        <f t="shared" si="9"/>
        <v>10</v>
      </c>
      <c r="S151" t="str">
        <f t="shared" si="10"/>
        <v/>
      </c>
      <c r="T151">
        <f t="shared" si="11"/>
        <v>10</v>
      </c>
    </row>
    <row r="152" spans="1:20" x14ac:dyDescent="0.25">
      <c r="A152" s="1">
        <v>166</v>
      </c>
      <c r="B152" t="s">
        <v>236</v>
      </c>
      <c r="C152" s="5"/>
      <c r="D152" s="5"/>
      <c r="E152" s="5"/>
      <c r="F152" t="s">
        <v>96</v>
      </c>
      <c r="G152" s="1">
        <v>19</v>
      </c>
      <c r="H152" s="1">
        <v>96</v>
      </c>
      <c r="I152" s="1">
        <v>41</v>
      </c>
      <c r="J152" s="1">
        <v>21</v>
      </c>
      <c r="K152" s="1">
        <v>25</v>
      </c>
      <c r="L152" s="1">
        <v>39</v>
      </c>
      <c r="M152" s="1">
        <v>241</v>
      </c>
      <c r="N152" s="1">
        <v>1</v>
      </c>
      <c r="O152" s="2">
        <v>0.4017</v>
      </c>
      <c r="P152" s="1" t="s">
        <v>129</v>
      </c>
      <c r="Q152" t="str">
        <f t="shared" si="8"/>
        <v/>
      </c>
      <c r="R152" t="str">
        <f t="shared" si="9"/>
        <v/>
      </c>
      <c r="S152">
        <f t="shared" si="10"/>
        <v>1</v>
      </c>
      <c r="T152">
        <f t="shared" si="11"/>
        <v>1</v>
      </c>
    </row>
    <row r="153" spans="1:20" x14ac:dyDescent="0.25">
      <c r="A153" s="1">
        <v>232</v>
      </c>
      <c r="B153" t="s">
        <v>317</v>
      </c>
      <c r="C153" s="5"/>
      <c r="D153" s="5"/>
      <c r="E153" s="5"/>
      <c r="F153" t="s">
        <v>96</v>
      </c>
      <c r="G153" s="1">
        <v>0</v>
      </c>
      <c r="H153" s="1">
        <v>21</v>
      </c>
      <c r="I153" s="1">
        <v>27</v>
      </c>
      <c r="J153" s="1">
        <v>0</v>
      </c>
      <c r="K153" s="1">
        <v>25</v>
      </c>
      <c r="L153" s="1">
        <v>100</v>
      </c>
      <c r="M153" s="1">
        <v>173</v>
      </c>
      <c r="N153" s="1">
        <v>0</v>
      </c>
      <c r="O153" s="2">
        <v>0.2883</v>
      </c>
      <c r="P153" s="1"/>
      <c r="Q153" t="str">
        <f t="shared" si="8"/>
        <v/>
      </c>
      <c r="R153" t="str">
        <f t="shared" si="9"/>
        <v/>
      </c>
      <c r="S153" t="str">
        <f t="shared" si="10"/>
        <v/>
      </c>
      <c r="T153">
        <f t="shared" si="11"/>
        <v>0</v>
      </c>
    </row>
    <row r="154" spans="1:20" x14ac:dyDescent="0.25">
      <c r="A154" s="1">
        <v>250</v>
      </c>
      <c r="B154" t="s">
        <v>337</v>
      </c>
      <c r="C154" s="5">
        <f>SUM(M151:M154)</f>
        <v>934.06999999999994</v>
      </c>
      <c r="D154" s="5">
        <f>SUM(N151:N154)</f>
        <v>11</v>
      </c>
      <c r="E154" s="5">
        <v>934.06999999999994</v>
      </c>
      <c r="F154" t="s">
        <v>96</v>
      </c>
      <c r="G154" s="1">
        <v>0</v>
      </c>
      <c r="H154" s="1">
        <v>40</v>
      </c>
      <c r="I154" s="1">
        <v>11</v>
      </c>
      <c r="J154" s="1">
        <v>21</v>
      </c>
      <c r="K154" s="1">
        <v>10</v>
      </c>
      <c r="L154" s="1">
        <v>57.32</v>
      </c>
      <c r="M154" s="1">
        <v>139.32</v>
      </c>
      <c r="N154" s="1">
        <v>0</v>
      </c>
      <c r="O154" s="2">
        <v>0.23219999999999999</v>
      </c>
      <c r="P154" s="1"/>
      <c r="Q154" t="str">
        <f t="shared" si="8"/>
        <v/>
      </c>
      <c r="R154" t="str">
        <f t="shared" si="9"/>
        <v/>
      </c>
      <c r="S154" t="str">
        <f t="shared" si="10"/>
        <v/>
      </c>
      <c r="T154">
        <f t="shared" si="11"/>
        <v>0</v>
      </c>
    </row>
    <row r="155" spans="1:20" x14ac:dyDescent="0.25">
      <c r="A155" s="1">
        <v>22</v>
      </c>
      <c r="B155" t="s">
        <v>35</v>
      </c>
      <c r="C155" s="5"/>
      <c r="D155" s="5"/>
      <c r="E155" s="5"/>
      <c r="F155" t="s">
        <v>36</v>
      </c>
      <c r="G155" s="1">
        <v>5</v>
      </c>
      <c r="H155" s="1">
        <v>100</v>
      </c>
      <c r="I155" s="1">
        <v>100</v>
      </c>
      <c r="J155" s="1">
        <v>100</v>
      </c>
      <c r="K155" s="1">
        <v>92.62</v>
      </c>
      <c r="L155" s="1">
        <v>100</v>
      </c>
      <c r="M155" s="1">
        <v>497.62</v>
      </c>
      <c r="N155" s="1">
        <v>100</v>
      </c>
      <c r="O155" s="2">
        <v>0.82940000000000003</v>
      </c>
      <c r="P155" s="1" t="s">
        <v>2</v>
      </c>
      <c r="Q155">
        <f t="shared" si="8"/>
        <v>100</v>
      </c>
      <c r="R155" t="str">
        <f t="shared" si="9"/>
        <v/>
      </c>
      <c r="S155" t="str">
        <f t="shared" si="10"/>
        <v/>
      </c>
      <c r="T155">
        <f t="shared" si="11"/>
        <v>100</v>
      </c>
    </row>
    <row r="156" spans="1:20" x14ac:dyDescent="0.25">
      <c r="A156" s="1">
        <v>23</v>
      </c>
      <c r="B156" t="s">
        <v>37</v>
      </c>
      <c r="C156" s="5"/>
      <c r="D156" s="5"/>
      <c r="E156" s="5"/>
      <c r="F156" t="s">
        <v>36</v>
      </c>
      <c r="G156" s="1">
        <v>60</v>
      </c>
      <c r="H156" s="1">
        <v>100</v>
      </c>
      <c r="I156" s="1">
        <v>67</v>
      </c>
      <c r="J156" s="1">
        <v>77</v>
      </c>
      <c r="K156" s="1">
        <v>92.62</v>
      </c>
      <c r="L156" s="1">
        <v>100</v>
      </c>
      <c r="M156" s="1">
        <v>496.62</v>
      </c>
      <c r="N156" s="1">
        <v>100</v>
      </c>
      <c r="O156" s="2">
        <v>0.82769999999999999</v>
      </c>
      <c r="P156" s="1" t="s">
        <v>2</v>
      </c>
      <c r="Q156">
        <f t="shared" si="8"/>
        <v>100</v>
      </c>
      <c r="R156" t="str">
        <f t="shared" si="9"/>
        <v/>
      </c>
      <c r="S156" t="str">
        <f t="shared" si="10"/>
        <v/>
      </c>
      <c r="T156">
        <f t="shared" si="11"/>
        <v>100</v>
      </c>
    </row>
    <row r="157" spans="1:20" x14ac:dyDescent="0.25">
      <c r="A157" s="1">
        <v>44</v>
      </c>
      <c r="B157" t="s">
        <v>67</v>
      </c>
      <c r="C157" s="5"/>
      <c r="D157" s="5"/>
      <c r="E157" s="5"/>
      <c r="F157" t="s">
        <v>36</v>
      </c>
      <c r="G157" s="1">
        <v>60</v>
      </c>
      <c r="H157" s="1">
        <v>100</v>
      </c>
      <c r="I157" s="1">
        <v>41</v>
      </c>
      <c r="J157" s="1">
        <v>77</v>
      </c>
      <c r="K157" s="1">
        <v>80.709999999999994</v>
      </c>
      <c r="L157" s="1">
        <v>67.959999999999994</v>
      </c>
      <c r="M157" s="1">
        <v>426.67</v>
      </c>
      <c r="N157" s="1">
        <v>10</v>
      </c>
      <c r="O157" s="2">
        <v>0.71109999999999995</v>
      </c>
      <c r="P157" s="1" t="s">
        <v>47</v>
      </c>
      <c r="Q157" t="str">
        <f t="shared" si="8"/>
        <v/>
      </c>
      <c r="R157">
        <f t="shared" si="9"/>
        <v>10</v>
      </c>
      <c r="S157" t="str">
        <f t="shared" si="10"/>
        <v/>
      </c>
      <c r="T157">
        <f t="shared" si="11"/>
        <v>10</v>
      </c>
    </row>
    <row r="158" spans="1:20" x14ac:dyDescent="0.25">
      <c r="A158" s="1">
        <v>62</v>
      </c>
      <c r="B158" t="s">
        <v>94</v>
      </c>
      <c r="C158" s="5">
        <f>SUM(M155:M158)</f>
        <v>1802.6200000000001</v>
      </c>
      <c r="D158" s="5">
        <f>SUM(N155:N158)</f>
        <v>220</v>
      </c>
      <c r="E158" s="5">
        <v>1802.6200000000001</v>
      </c>
      <c r="F158" t="s">
        <v>36</v>
      </c>
      <c r="G158" s="1">
        <v>32</v>
      </c>
      <c r="H158" s="1">
        <v>100</v>
      </c>
      <c r="I158" s="1">
        <v>27</v>
      </c>
      <c r="J158" s="1">
        <v>42</v>
      </c>
      <c r="K158" s="1">
        <v>80.709999999999994</v>
      </c>
      <c r="L158" s="1">
        <v>100</v>
      </c>
      <c r="M158" s="1">
        <v>381.71</v>
      </c>
      <c r="N158" s="1">
        <v>10</v>
      </c>
      <c r="O158" s="2">
        <v>0.63619999999999999</v>
      </c>
      <c r="P158" s="1" t="s">
        <v>47</v>
      </c>
      <c r="Q158" t="str">
        <f t="shared" si="8"/>
        <v/>
      </c>
      <c r="R158">
        <f t="shared" si="9"/>
        <v>10</v>
      </c>
      <c r="S158" t="str">
        <f t="shared" si="10"/>
        <v/>
      </c>
      <c r="T158">
        <f t="shared" si="11"/>
        <v>10</v>
      </c>
    </row>
    <row r="159" spans="1:20" x14ac:dyDescent="0.25">
      <c r="A159" s="1">
        <v>91</v>
      </c>
      <c r="B159" t="s">
        <v>138</v>
      </c>
      <c r="C159" s="5"/>
      <c r="D159" s="5"/>
      <c r="E159" s="5"/>
      <c r="F159" t="s">
        <v>139</v>
      </c>
      <c r="G159" s="1">
        <v>25</v>
      </c>
      <c r="H159" s="1">
        <v>100</v>
      </c>
      <c r="I159" s="1">
        <v>11</v>
      </c>
      <c r="J159" s="1">
        <v>21</v>
      </c>
      <c r="K159" s="1">
        <v>80.430000000000007</v>
      </c>
      <c r="L159" s="1">
        <v>89</v>
      </c>
      <c r="M159" s="1">
        <v>326.43</v>
      </c>
      <c r="N159" s="1">
        <v>1</v>
      </c>
      <c r="O159" s="2">
        <v>0.54410000000000003</v>
      </c>
      <c r="P159" s="1" t="s">
        <v>129</v>
      </c>
      <c r="Q159" t="str">
        <f t="shared" si="8"/>
        <v/>
      </c>
      <c r="R159" t="str">
        <f t="shared" si="9"/>
        <v/>
      </c>
      <c r="S159">
        <f t="shared" si="10"/>
        <v>1</v>
      </c>
      <c r="T159">
        <f t="shared" si="11"/>
        <v>1</v>
      </c>
    </row>
    <row r="160" spans="1:20" x14ac:dyDescent="0.25">
      <c r="A160" s="1">
        <v>222</v>
      </c>
      <c r="B160" t="s">
        <v>307</v>
      </c>
      <c r="C160" s="5"/>
      <c r="D160" s="5"/>
      <c r="E160" s="5"/>
      <c r="F160" t="s">
        <v>139</v>
      </c>
      <c r="G160" s="1">
        <v>0</v>
      </c>
      <c r="H160" s="1">
        <v>40</v>
      </c>
      <c r="I160" s="1">
        <v>11</v>
      </c>
      <c r="J160" s="1">
        <v>42</v>
      </c>
      <c r="K160" s="1">
        <v>25</v>
      </c>
      <c r="L160" s="1">
        <v>65.319999999999993</v>
      </c>
      <c r="M160" s="1">
        <v>183.32</v>
      </c>
      <c r="N160" s="1">
        <v>0</v>
      </c>
      <c r="O160" s="2">
        <v>0.30549999999999999</v>
      </c>
      <c r="P160" s="1"/>
      <c r="Q160" t="str">
        <f t="shared" si="8"/>
        <v/>
      </c>
      <c r="R160" t="str">
        <f t="shared" si="9"/>
        <v/>
      </c>
      <c r="S160" t="str">
        <f t="shared" si="10"/>
        <v/>
      </c>
      <c r="T160">
        <f t="shared" si="11"/>
        <v>0</v>
      </c>
    </row>
    <row r="161" spans="1:20" x14ac:dyDescent="0.25">
      <c r="A161" s="1">
        <v>295</v>
      </c>
      <c r="B161" t="s">
        <v>390</v>
      </c>
      <c r="C161" s="5"/>
      <c r="D161" s="5"/>
      <c r="E161" s="5"/>
      <c r="F161" t="s">
        <v>139</v>
      </c>
      <c r="G161" s="1">
        <v>5</v>
      </c>
      <c r="H161" s="1">
        <v>40</v>
      </c>
      <c r="I161" s="1">
        <v>11</v>
      </c>
      <c r="J161" s="1">
        <v>9</v>
      </c>
      <c r="K161" s="1">
        <v>10</v>
      </c>
      <c r="L161" s="1">
        <v>0</v>
      </c>
      <c r="M161" s="1">
        <v>75</v>
      </c>
      <c r="N161" s="1">
        <v>0</v>
      </c>
      <c r="O161" s="2">
        <v>0.125</v>
      </c>
      <c r="P161" s="1"/>
      <c r="Q161" t="str">
        <f t="shared" si="8"/>
        <v/>
      </c>
      <c r="R161" t="str">
        <f t="shared" si="9"/>
        <v/>
      </c>
      <c r="S161" t="str">
        <f t="shared" si="10"/>
        <v/>
      </c>
      <c r="T161">
        <f t="shared" si="11"/>
        <v>0</v>
      </c>
    </row>
    <row r="162" spans="1:20" x14ac:dyDescent="0.25">
      <c r="A162" s="1">
        <v>339</v>
      </c>
      <c r="B162" t="s">
        <v>437</v>
      </c>
      <c r="C162" s="5">
        <f>SUM(M159:M162)</f>
        <v>594.75</v>
      </c>
      <c r="D162" s="5">
        <f>SUM(N159:N162)</f>
        <v>1</v>
      </c>
      <c r="E162" s="5">
        <v>594.75</v>
      </c>
      <c r="F162" t="s">
        <v>139</v>
      </c>
      <c r="G162" s="1">
        <v>0</v>
      </c>
      <c r="H162" s="1">
        <v>0</v>
      </c>
      <c r="I162" s="1">
        <v>0</v>
      </c>
      <c r="J162" s="1">
        <v>0</v>
      </c>
      <c r="K162" s="1">
        <v>10</v>
      </c>
      <c r="L162" s="1">
        <v>0</v>
      </c>
      <c r="M162" s="1">
        <v>10</v>
      </c>
      <c r="N162" s="1">
        <v>0</v>
      </c>
      <c r="O162" s="2">
        <v>1.67E-2</v>
      </c>
      <c r="P162" s="1"/>
      <c r="Q162" t="str">
        <f t="shared" si="8"/>
        <v/>
      </c>
      <c r="R162" t="str">
        <f t="shared" si="9"/>
        <v/>
      </c>
      <c r="S162" t="str">
        <f t="shared" si="10"/>
        <v/>
      </c>
      <c r="T162">
        <f t="shared" si="11"/>
        <v>0</v>
      </c>
    </row>
    <row r="163" spans="1:20" x14ac:dyDescent="0.25">
      <c r="A163" s="1">
        <v>53</v>
      </c>
      <c r="B163" t="s">
        <v>81</v>
      </c>
      <c r="C163" s="5"/>
      <c r="D163" s="5"/>
      <c r="E163" s="5"/>
      <c r="F163" t="s">
        <v>82</v>
      </c>
      <c r="G163" s="1">
        <v>49</v>
      </c>
      <c r="H163" s="1">
        <v>100</v>
      </c>
      <c r="I163" s="1">
        <v>53</v>
      </c>
      <c r="J163" s="1">
        <v>9</v>
      </c>
      <c r="K163" s="1">
        <v>92.62</v>
      </c>
      <c r="L163" s="1">
        <v>100</v>
      </c>
      <c r="M163" s="1">
        <v>403.62</v>
      </c>
      <c r="N163" s="1">
        <v>10</v>
      </c>
      <c r="O163" s="2">
        <v>0.67269999999999996</v>
      </c>
      <c r="P163" s="1" t="s">
        <v>47</v>
      </c>
      <c r="Q163" t="str">
        <f t="shared" si="8"/>
        <v/>
      </c>
      <c r="R163">
        <f t="shared" si="9"/>
        <v>10</v>
      </c>
      <c r="S163" t="str">
        <f t="shared" si="10"/>
        <v/>
      </c>
      <c r="T163">
        <f t="shared" si="11"/>
        <v>10</v>
      </c>
    </row>
    <row r="164" spans="1:20" x14ac:dyDescent="0.25">
      <c r="A164" s="1">
        <v>176</v>
      </c>
      <c r="B164" t="s">
        <v>251</v>
      </c>
      <c r="C164" s="5"/>
      <c r="D164" s="5"/>
      <c r="E164" s="5"/>
      <c r="F164" t="s">
        <v>82</v>
      </c>
      <c r="G164" s="1">
        <v>0</v>
      </c>
      <c r="H164" s="1">
        <v>100</v>
      </c>
      <c r="I164" s="1">
        <v>55</v>
      </c>
      <c r="J164" s="1">
        <v>0</v>
      </c>
      <c r="K164" s="1">
        <v>10</v>
      </c>
      <c r="L164" s="1">
        <v>65.319999999999993</v>
      </c>
      <c r="M164" s="1">
        <v>230.32</v>
      </c>
      <c r="N164" s="1">
        <v>0</v>
      </c>
      <c r="O164" s="2">
        <v>0.38390000000000002</v>
      </c>
      <c r="P164" s="1"/>
      <c r="Q164" t="str">
        <f t="shared" si="8"/>
        <v/>
      </c>
      <c r="R164" t="str">
        <f t="shared" si="9"/>
        <v/>
      </c>
      <c r="S164" t="str">
        <f t="shared" si="10"/>
        <v/>
      </c>
      <c r="T164">
        <f t="shared" si="11"/>
        <v>0</v>
      </c>
    </row>
    <row r="165" spans="1:20" x14ac:dyDescent="0.25">
      <c r="A165" s="1">
        <v>188</v>
      </c>
      <c r="B165" t="s">
        <v>265</v>
      </c>
      <c r="C165" s="5"/>
      <c r="D165" s="5"/>
      <c r="E165" s="5"/>
      <c r="F165" t="s">
        <v>82</v>
      </c>
      <c r="G165" s="1">
        <v>14</v>
      </c>
      <c r="H165" s="1">
        <v>100</v>
      </c>
      <c r="I165" s="1">
        <v>11</v>
      </c>
      <c r="J165" s="1">
        <v>9</v>
      </c>
      <c r="K165" s="1">
        <v>56.93</v>
      </c>
      <c r="L165" s="1">
        <v>29</v>
      </c>
      <c r="M165" s="1">
        <v>219.93</v>
      </c>
      <c r="N165" s="1">
        <v>0</v>
      </c>
      <c r="O165" s="2">
        <v>0.36659999999999998</v>
      </c>
      <c r="P165" s="1"/>
      <c r="Q165" t="str">
        <f t="shared" si="8"/>
        <v/>
      </c>
      <c r="R165" t="str">
        <f t="shared" si="9"/>
        <v/>
      </c>
      <c r="S165" t="str">
        <f t="shared" si="10"/>
        <v/>
      </c>
      <c r="T165">
        <f t="shared" si="11"/>
        <v>0</v>
      </c>
    </row>
    <row r="166" spans="1:20" x14ac:dyDescent="0.25">
      <c r="A166" s="1">
        <v>195</v>
      </c>
      <c r="B166" t="s">
        <v>273</v>
      </c>
      <c r="C166" s="5">
        <f>SUM(M163:M166)</f>
        <v>1064.3300000000002</v>
      </c>
      <c r="D166" s="5">
        <f>SUM(N163:N166)</f>
        <v>10</v>
      </c>
      <c r="E166" s="5">
        <v>1064.3300000000002</v>
      </c>
      <c r="F166" t="s">
        <v>82</v>
      </c>
      <c r="G166" s="1">
        <v>5</v>
      </c>
      <c r="H166" s="1">
        <v>40</v>
      </c>
      <c r="I166" s="1">
        <v>11</v>
      </c>
      <c r="J166" s="1">
        <v>9</v>
      </c>
      <c r="K166" s="1">
        <v>80.14</v>
      </c>
      <c r="L166" s="1">
        <v>65.319999999999993</v>
      </c>
      <c r="M166" s="1">
        <v>210.46</v>
      </c>
      <c r="N166" s="1">
        <v>0</v>
      </c>
      <c r="O166" s="2">
        <v>0.3508</v>
      </c>
      <c r="P166" s="1"/>
      <c r="Q166" t="str">
        <f t="shared" si="8"/>
        <v/>
      </c>
      <c r="R166" t="str">
        <f t="shared" si="9"/>
        <v/>
      </c>
      <c r="S166" t="str">
        <f t="shared" si="10"/>
        <v/>
      </c>
      <c r="T166">
        <f t="shared" si="11"/>
        <v>0</v>
      </c>
    </row>
    <row r="167" spans="1:20" x14ac:dyDescent="0.25">
      <c r="A167" s="1">
        <v>206</v>
      </c>
      <c r="B167" t="s">
        <v>288</v>
      </c>
      <c r="C167" s="5"/>
      <c r="D167" s="5"/>
      <c r="E167" s="5"/>
      <c r="F167" t="s">
        <v>289</v>
      </c>
      <c r="G167" s="1">
        <v>0</v>
      </c>
      <c r="H167" s="1">
        <v>0</v>
      </c>
      <c r="I167" s="1">
        <v>100</v>
      </c>
      <c r="J167" s="1">
        <v>12</v>
      </c>
      <c r="K167" s="1">
        <v>80.709999999999994</v>
      </c>
      <c r="L167" s="1">
        <v>5</v>
      </c>
      <c r="M167" s="1">
        <v>197.71</v>
      </c>
      <c r="N167" s="1">
        <v>0</v>
      </c>
      <c r="O167" s="2">
        <v>0.32950000000000002</v>
      </c>
      <c r="P167" s="1"/>
      <c r="Q167" t="str">
        <f t="shared" si="8"/>
        <v/>
      </c>
      <c r="R167" t="str">
        <f t="shared" si="9"/>
        <v/>
      </c>
      <c r="S167" t="str">
        <f t="shared" si="10"/>
        <v/>
      </c>
      <c r="T167">
        <f t="shared" si="11"/>
        <v>0</v>
      </c>
    </row>
    <row r="168" spans="1:20" x14ac:dyDescent="0.25">
      <c r="A168" s="1">
        <v>208</v>
      </c>
      <c r="B168" t="s">
        <v>291</v>
      </c>
      <c r="C168" s="5"/>
      <c r="D168" s="5"/>
      <c r="E168" s="5"/>
      <c r="F168" t="s">
        <v>289</v>
      </c>
      <c r="G168" s="1">
        <v>5</v>
      </c>
      <c r="H168" s="1">
        <v>96</v>
      </c>
      <c r="I168" s="1">
        <v>11</v>
      </c>
      <c r="J168" s="1">
        <v>0</v>
      </c>
      <c r="K168" s="1">
        <v>79.86</v>
      </c>
      <c r="L168" s="1">
        <v>5</v>
      </c>
      <c r="M168" s="1">
        <v>196.86</v>
      </c>
      <c r="N168" s="1">
        <v>0</v>
      </c>
      <c r="O168" s="2">
        <v>0.3281</v>
      </c>
      <c r="P168" s="1"/>
      <c r="Q168" t="str">
        <f t="shared" si="8"/>
        <v/>
      </c>
      <c r="R168" t="str">
        <f t="shared" si="9"/>
        <v/>
      </c>
      <c r="S168" t="str">
        <f t="shared" si="10"/>
        <v/>
      </c>
      <c r="T168">
        <f t="shared" si="11"/>
        <v>0</v>
      </c>
    </row>
    <row r="169" spans="1:20" x14ac:dyDescent="0.25">
      <c r="A169" s="1">
        <v>215</v>
      </c>
      <c r="B169" t="s">
        <v>298</v>
      </c>
      <c r="C169" s="5"/>
      <c r="D169" s="5"/>
      <c r="E169" s="5"/>
      <c r="F169" t="s">
        <v>289</v>
      </c>
      <c r="G169" s="1">
        <v>5</v>
      </c>
      <c r="H169" s="1">
        <v>40</v>
      </c>
      <c r="I169" s="1">
        <v>11</v>
      </c>
      <c r="J169" s="1">
        <v>9</v>
      </c>
      <c r="K169" s="1">
        <v>25</v>
      </c>
      <c r="L169" s="1">
        <v>100</v>
      </c>
      <c r="M169" s="1">
        <v>190</v>
      </c>
      <c r="N169" s="1">
        <v>0</v>
      </c>
      <c r="O169" s="2">
        <v>0.31669999999999998</v>
      </c>
      <c r="P169" s="1"/>
      <c r="Q169" t="str">
        <f t="shared" si="8"/>
        <v/>
      </c>
      <c r="R169" t="str">
        <f t="shared" si="9"/>
        <v/>
      </c>
      <c r="S169" t="str">
        <f t="shared" si="10"/>
        <v/>
      </c>
      <c r="T169">
        <f t="shared" si="11"/>
        <v>0</v>
      </c>
    </row>
    <row r="170" spans="1:20" x14ac:dyDescent="0.25">
      <c r="A170" s="1">
        <v>241</v>
      </c>
      <c r="B170" t="s">
        <v>326</v>
      </c>
      <c r="C170" s="5">
        <f>SUM(M167:M170)</f>
        <v>738.57</v>
      </c>
      <c r="D170" s="5">
        <f>SUM(N167:N170)</f>
        <v>0</v>
      </c>
      <c r="E170" s="5">
        <v>738.57</v>
      </c>
      <c r="F170" t="s">
        <v>289</v>
      </c>
      <c r="G170" s="1">
        <v>0</v>
      </c>
      <c r="H170" s="1">
        <v>96</v>
      </c>
      <c r="I170" s="1">
        <v>27</v>
      </c>
      <c r="J170" s="1">
        <v>21</v>
      </c>
      <c r="K170" s="1">
        <v>10</v>
      </c>
      <c r="L170" s="1">
        <v>0</v>
      </c>
      <c r="M170" s="1">
        <v>154</v>
      </c>
      <c r="N170" s="1">
        <v>0</v>
      </c>
      <c r="O170" s="2">
        <v>0.25669999999999998</v>
      </c>
      <c r="P170" s="1"/>
      <c r="Q170" t="str">
        <f t="shared" si="8"/>
        <v/>
      </c>
      <c r="R170" t="str">
        <f t="shared" si="9"/>
        <v/>
      </c>
      <c r="S170" t="str">
        <f t="shared" si="10"/>
        <v/>
      </c>
      <c r="T170">
        <f t="shared" si="11"/>
        <v>0</v>
      </c>
    </row>
    <row r="171" spans="1:20" x14ac:dyDescent="0.25">
      <c r="A171" s="1">
        <v>126</v>
      </c>
      <c r="B171" t="s">
        <v>187</v>
      </c>
      <c r="C171" s="5"/>
      <c r="D171" s="5"/>
      <c r="E171" s="5"/>
      <c r="F171" t="s">
        <v>188</v>
      </c>
      <c r="G171" s="1">
        <v>5</v>
      </c>
      <c r="H171" s="1">
        <v>100</v>
      </c>
      <c r="I171" s="1">
        <v>11</v>
      </c>
      <c r="J171" s="1">
        <v>42</v>
      </c>
      <c r="K171" s="1">
        <v>65.319999999999993</v>
      </c>
      <c r="L171" s="1">
        <v>67.959999999999994</v>
      </c>
      <c r="M171" s="1">
        <v>291.27999999999997</v>
      </c>
      <c r="N171" s="1">
        <v>1</v>
      </c>
      <c r="O171" s="2">
        <v>0.48549999999999999</v>
      </c>
      <c r="P171" s="1" t="s">
        <v>129</v>
      </c>
      <c r="Q171" t="str">
        <f t="shared" si="8"/>
        <v/>
      </c>
      <c r="R171" t="str">
        <f t="shared" si="9"/>
        <v/>
      </c>
      <c r="S171">
        <f t="shared" si="10"/>
        <v>1</v>
      </c>
      <c r="T171">
        <f t="shared" si="11"/>
        <v>1</v>
      </c>
    </row>
    <row r="172" spans="1:20" x14ac:dyDescent="0.25">
      <c r="A172" s="1">
        <v>127</v>
      </c>
      <c r="B172" t="s">
        <v>189</v>
      </c>
      <c r="C172" s="5"/>
      <c r="D172" s="5"/>
      <c r="E172" s="5"/>
      <c r="F172" t="s">
        <v>188</v>
      </c>
      <c r="G172" s="1">
        <v>0</v>
      </c>
      <c r="H172" s="1">
        <v>100</v>
      </c>
      <c r="I172" s="1">
        <v>11</v>
      </c>
      <c r="J172" s="1">
        <v>0</v>
      </c>
      <c r="K172" s="1">
        <v>79.02</v>
      </c>
      <c r="L172" s="1">
        <v>100</v>
      </c>
      <c r="M172" s="1">
        <v>290.02</v>
      </c>
      <c r="N172" s="1">
        <v>1</v>
      </c>
      <c r="O172" s="2">
        <v>0.4834</v>
      </c>
      <c r="P172" s="1" t="s">
        <v>129</v>
      </c>
      <c r="Q172" t="str">
        <f t="shared" si="8"/>
        <v/>
      </c>
      <c r="R172" t="str">
        <f t="shared" si="9"/>
        <v/>
      </c>
      <c r="S172">
        <f t="shared" si="10"/>
        <v>1</v>
      </c>
      <c r="T172">
        <f t="shared" si="11"/>
        <v>1</v>
      </c>
    </row>
    <row r="173" spans="1:20" x14ac:dyDescent="0.25">
      <c r="A173" s="1">
        <v>163</v>
      </c>
      <c r="B173" t="s">
        <v>233</v>
      </c>
      <c r="C173" s="5"/>
      <c r="D173" s="5"/>
      <c r="E173" s="5"/>
      <c r="F173" t="s">
        <v>188</v>
      </c>
      <c r="G173" s="1">
        <v>0</v>
      </c>
      <c r="H173" s="1">
        <v>40</v>
      </c>
      <c r="I173" s="1">
        <v>11</v>
      </c>
      <c r="J173" s="1">
        <v>0</v>
      </c>
      <c r="K173" s="1">
        <v>92.62</v>
      </c>
      <c r="L173" s="1">
        <v>100</v>
      </c>
      <c r="M173" s="1">
        <v>243.62</v>
      </c>
      <c r="N173" s="1">
        <v>1</v>
      </c>
      <c r="O173" s="2">
        <v>0.40600000000000003</v>
      </c>
      <c r="P173" s="1" t="s">
        <v>129</v>
      </c>
      <c r="Q173" t="str">
        <f t="shared" si="8"/>
        <v/>
      </c>
      <c r="R173" t="str">
        <f t="shared" si="9"/>
        <v/>
      </c>
      <c r="S173">
        <f t="shared" si="10"/>
        <v>1</v>
      </c>
      <c r="T173">
        <f t="shared" si="11"/>
        <v>1</v>
      </c>
    </row>
    <row r="174" spans="1:20" x14ac:dyDescent="0.25">
      <c r="A174" s="1">
        <v>202</v>
      </c>
      <c r="B174" t="s">
        <v>282</v>
      </c>
      <c r="C174" s="5">
        <f>SUM(M171:M174)</f>
        <v>1030.28</v>
      </c>
      <c r="D174" s="5">
        <f>SUM(N171:N174)</f>
        <v>3</v>
      </c>
      <c r="E174" s="5">
        <v>1030.28</v>
      </c>
      <c r="F174" t="s">
        <v>188</v>
      </c>
      <c r="G174" s="1">
        <v>0</v>
      </c>
      <c r="H174" s="1">
        <v>100</v>
      </c>
      <c r="I174" s="1">
        <v>11</v>
      </c>
      <c r="J174" s="1">
        <v>9</v>
      </c>
      <c r="K174" s="1">
        <v>56.36</v>
      </c>
      <c r="L174" s="1">
        <v>29</v>
      </c>
      <c r="M174" s="1">
        <v>205.36</v>
      </c>
      <c r="N174" s="1">
        <v>0</v>
      </c>
      <c r="O174" s="2">
        <v>0.34229999999999999</v>
      </c>
      <c r="P174" s="1"/>
      <c r="Q174" t="str">
        <f t="shared" si="8"/>
        <v/>
      </c>
      <c r="R174" t="str">
        <f t="shared" si="9"/>
        <v/>
      </c>
      <c r="S174" t="str">
        <f t="shared" si="10"/>
        <v/>
      </c>
      <c r="T174">
        <f t="shared" si="11"/>
        <v>0</v>
      </c>
    </row>
    <row r="175" spans="1:20" x14ac:dyDescent="0.25">
      <c r="A175" s="1">
        <v>91</v>
      </c>
      <c r="B175" t="s">
        <v>140</v>
      </c>
      <c r="C175" s="5"/>
      <c r="D175" s="5"/>
      <c r="E175" s="5"/>
      <c r="F175" t="s">
        <v>141</v>
      </c>
      <c r="G175" s="1">
        <v>0</v>
      </c>
      <c r="H175" s="1">
        <v>96</v>
      </c>
      <c r="I175" s="1">
        <v>41</v>
      </c>
      <c r="J175" s="1">
        <v>9</v>
      </c>
      <c r="K175" s="1">
        <v>80.430000000000007</v>
      </c>
      <c r="L175" s="1">
        <v>100</v>
      </c>
      <c r="M175" s="1">
        <v>326.43</v>
      </c>
      <c r="N175" s="1">
        <v>1</v>
      </c>
      <c r="O175" s="2">
        <v>0.54410000000000003</v>
      </c>
      <c r="P175" s="1" t="s">
        <v>129</v>
      </c>
      <c r="Q175" t="str">
        <f t="shared" si="8"/>
        <v/>
      </c>
      <c r="R175" t="str">
        <f t="shared" si="9"/>
        <v/>
      </c>
      <c r="S175">
        <f t="shared" si="10"/>
        <v>1</v>
      </c>
      <c r="T175">
        <f t="shared" si="11"/>
        <v>1</v>
      </c>
    </row>
    <row r="176" spans="1:20" x14ac:dyDescent="0.25">
      <c r="A176" s="1">
        <v>105</v>
      </c>
      <c r="B176" t="s">
        <v>158</v>
      </c>
      <c r="C176" s="5"/>
      <c r="D176" s="5"/>
      <c r="E176" s="5"/>
      <c r="F176" t="s">
        <v>141</v>
      </c>
      <c r="G176" s="1">
        <v>5</v>
      </c>
      <c r="H176" s="1">
        <v>96</v>
      </c>
      <c r="I176" s="1">
        <v>27</v>
      </c>
      <c r="J176" s="1">
        <v>0</v>
      </c>
      <c r="K176" s="1">
        <v>80.709999999999994</v>
      </c>
      <c r="L176" s="1">
        <v>100</v>
      </c>
      <c r="M176" s="1">
        <v>308.70999999999998</v>
      </c>
      <c r="N176" s="1">
        <v>1</v>
      </c>
      <c r="O176" s="2">
        <v>0.51449999999999996</v>
      </c>
      <c r="P176" s="1" t="s">
        <v>129</v>
      </c>
      <c r="Q176" t="str">
        <f t="shared" si="8"/>
        <v/>
      </c>
      <c r="R176" t="str">
        <f t="shared" si="9"/>
        <v/>
      </c>
      <c r="S176">
        <f t="shared" si="10"/>
        <v>1</v>
      </c>
      <c r="T176">
        <f t="shared" si="11"/>
        <v>1</v>
      </c>
    </row>
    <row r="177" spans="1:20" x14ac:dyDescent="0.25">
      <c r="A177" s="1">
        <v>108</v>
      </c>
      <c r="B177" t="s">
        <v>161</v>
      </c>
      <c r="C177" s="5"/>
      <c r="D177" s="5"/>
      <c r="E177" s="5"/>
      <c r="F177" t="s">
        <v>141</v>
      </c>
      <c r="G177" s="1">
        <v>0</v>
      </c>
      <c r="H177" s="1">
        <v>96</v>
      </c>
      <c r="I177" s="1">
        <v>41</v>
      </c>
      <c r="J177" s="1">
        <v>21</v>
      </c>
      <c r="K177" s="1">
        <v>80.430000000000007</v>
      </c>
      <c r="L177" s="1">
        <v>67.959999999999994</v>
      </c>
      <c r="M177" s="1">
        <v>306.39</v>
      </c>
      <c r="N177" s="1">
        <v>1</v>
      </c>
      <c r="O177" s="2">
        <v>0.51060000000000005</v>
      </c>
      <c r="P177" s="1" t="s">
        <v>129</v>
      </c>
      <c r="Q177" t="str">
        <f t="shared" si="8"/>
        <v/>
      </c>
      <c r="R177" t="str">
        <f t="shared" si="9"/>
        <v/>
      </c>
      <c r="S177">
        <f t="shared" si="10"/>
        <v>1</v>
      </c>
      <c r="T177">
        <f t="shared" si="11"/>
        <v>1</v>
      </c>
    </row>
    <row r="178" spans="1:20" x14ac:dyDescent="0.25">
      <c r="A178" s="1">
        <v>219</v>
      </c>
      <c r="B178" t="s">
        <v>303</v>
      </c>
      <c r="C178" s="5">
        <f>SUM(M175:M178)</f>
        <v>1127.8499999999999</v>
      </c>
      <c r="D178" s="5">
        <f>SUM(N175:N178)</f>
        <v>3</v>
      </c>
      <c r="E178" s="5">
        <v>1127.8499999999999</v>
      </c>
      <c r="F178" t="s">
        <v>141</v>
      </c>
      <c r="G178" s="1">
        <v>0</v>
      </c>
      <c r="H178" s="1">
        <v>100</v>
      </c>
      <c r="I178" s="1">
        <v>11</v>
      </c>
      <c r="J178" s="1">
        <v>0</v>
      </c>
      <c r="K178" s="1">
        <v>10</v>
      </c>
      <c r="L178" s="1">
        <v>65.319999999999993</v>
      </c>
      <c r="M178" s="1">
        <v>186.32</v>
      </c>
      <c r="N178" s="1">
        <v>0</v>
      </c>
      <c r="O178" s="2">
        <v>0.3105</v>
      </c>
      <c r="P178" s="1"/>
      <c r="Q178" t="str">
        <f t="shared" si="8"/>
        <v/>
      </c>
      <c r="R178" t="str">
        <f t="shared" si="9"/>
        <v/>
      </c>
      <c r="S178" t="str">
        <f t="shared" si="10"/>
        <v/>
      </c>
      <c r="T178">
        <f t="shared" si="11"/>
        <v>0</v>
      </c>
    </row>
    <row r="179" spans="1:20" x14ac:dyDescent="0.25">
      <c r="A179" s="1">
        <v>285</v>
      </c>
      <c r="B179" t="s">
        <v>377</v>
      </c>
      <c r="C179" s="5"/>
      <c r="D179" s="5"/>
      <c r="E179" s="5"/>
      <c r="F179" t="s">
        <v>378</v>
      </c>
      <c r="G179" s="1">
        <v>5</v>
      </c>
      <c r="H179" s="1">
        <v>21</v>
      </c>
      <c r="I179" s="1">
        <v>11</v>
      </c>
      <c r="J179" s="1">
        <v>0</v>
      </c>
      <c r="K179" s="1">
        <v>25</v>
      </c>
      <c r="L179" s="1">
        <v>29</v>
      </c>
      <c r="M179" s="1">
        <v>91</v>
      </c>
      <c r="N179" s="1">
        <v>0</v>
      </c>
      <c r="O179" s="2">
        <v>0.1517</v>
      </c>
      <c r="P179" s="1"/>
      <c r="Q179" t="str">
        <f t="shared" si="8"/>
        <v/>
      </c>
      <c r="R179" t="str">
        <f t="shared" si="9"/>
        <v/>
      </c>
      <c r="S179" t="str">
        <f t="shared" si="10"/>
        <v/>
      </c>
      <c r="T179">
        <f t="shared" si="11"/>
        <v>0</v>
      </c>
    </row>
    <row r="180" spans="1:20" x14ac:dyDescent="0.25">
      <c r="A180" s="1">
        <v>299</v>
      </c>
      <c r="B180" t="s">
        <v>394</v>
      </c>
      <c r="C180" s="5"/>
      <c r="D180" s="5"/>
      <c r="E180" s="5"/>
      <c r="F180" t="s">
        <v>378</v>
      </c>
      <c r="G180" s="1">
        <v>0</v>
      </c>
      <c r="H180" s="1">
        <v>40</v>
      </c>
      <c r="I180" s="1">
        <v>0</v>
      </c>
      <c r="J180" s="1">
        <v>0</v>
      </c>
      <c r="K180" s="1">
        <v>10</v>
      </c>
      <c r="L180" s="1">
        <v>23</v>
      </c>
      <c r="M180" s="1">
        <v>73</v>
      </c>
      <c r="N180" s="1">
        <v>0</v>
      </c>
      <c r="O180" s="2">
        <v>0.1217</v>
      </c>
      <c r="P180" s="1"/>
      <c r="Q180" t="str">
        <f t="shared" si="8"/>
        <v/>
      </c>
      <c r="R180" t="str">
        <f t="shared" si="9"/>
        <v/>
      </c>
      <c r="S180" t="str">
        <f t="shared" si="10"/>
        <v/>
      </c>
      <c r="T180">
        <f t="shared" si="11"/>
        <v>0</v>
      </c>
    </row>
    <row r="181" spans="1:20" x14ac:dyDescent="0.25">
      <c r="A181" s="1">
        <v>324</v>
      </c>
      <c r="B181" t="s">
        <v>420</v>
      </c>
      <c r="C181" s="5"/>
      <c r="D181" s="5"/>
      <c r="E181" s="5"/>
      <c r="F181" t="s">
        <v>378</v>
      </c>
      <c r="G181" s="1">
        <v>0</v>
      </c>
      <c r="H181" s="1">
        <v>21</v>
      </c>
      <c r="I181" s="1">
        <v>0</v>
      </c>
      <c r="J181" s="1">
        <v>0</v>
      </c>
      <c r="K181" s="1">
        <v>10</v>
      </c>
      <c r="L181" s="1">
        <v>0</v>
      </c>
      <c r="M181" s="1">
        <v>31</v>
      </c>
      <c r="N181" s="1">
        <v>0</v>
      </c>
      <c r="O181" s="2">
        <v>5.1700000000000003E-2</v>
      </c>
      <c r="P181" s="1"/>
      <c r="Q181" t="str">
        <f t="shared" si="8"/>
        <v/>
      </c>
      <c r="R181" t="str">
        <f t="shared" si="9"/>
        <v/>
      </c>
      <c r="S181" t="str">
        <f t="shared" si="10"/>
        <v/>
      </c>
      <c r="T181">
        <f t="shared" si="11"/>
        <v>0</v>
      </c>
    </row>
    <row r="182" spans="1:20" x14ac:dyDescent="0.25">
      <c r="A182" s="1">
        <v>329</v>
      </c>
      <c r="B182" t="s">
        <v>425</v>
      </c>
      <c r="C182" s="5">
        <f>SUM(M179:M182)</f>
        <v>219</v>
      </c>
      <c r="D182" s="5">
        <f>SUM(N179:N182)</f>
        <v>0</v>
      </c>
      <c r="E182" s="5">
        <v>219</v>
      </c>
      <c r="F182" t="s">
        <v>378</v>
      </c>
      <c r="G182" s="1">
        <v>0</v>
      </c>
      <c r="H182" s="1">
        <v>11</v>
      </c>
      <c r="I182" s="1">
        <v>0</v>
      </c>
      <c r="J182" s="1">
        <v>0</v>
      </c>
      <c r="K182" s="1">
        <v>0</v>
      </c>
      <c r="L182" s="1">
        <v>13</v>
      </c>
      <c r="M182" s="1">
        <v>24</v>
      </c>
      <c r="N182" s="1">
        <v>0</v>
      </c>
      <c r="O182" s="2">
        <v>0.04</v>
      </c>
      <c r="P182" s="1"/>
      <c r="Q182" t="str">
        <f t="shared" si="8"/>
        <v/>
      </c>
      <c r="R182" t="str">
        <f t="shared" si="9"/>
        <v/>
      </c>
      <c r="S182" t="str">
        <f t="shared" si="10"/>
        <v/>
      </c>
      <c r="T182">
        <f t="shared" si="11"/>
        <v>0</v>
      </c>
    </row>
    <row r="183" spans="1:20" x14ac:dyDescent="0.25">
      <c r="A183" s="1">
        <v>220</v>
      </c>
      <c r="B183" t="s">
        <v>304</v>
      </c>
      <c r="C183" s="5"/>
      <c r="D183" s="5"/>
      <c r="E183" s="5"/>
      <c r="F183" t="s">
        <v>305</v>
      </c>
      <c r="G183" s="1">
        <v>19</v>
      </c>
      <c r="H183" s="1">
        <v>96</v>
      </c>
      <c r="I183" s="1">
        <v>11</v>
      </c>
      <c r="J183" s="1">
        <v>44</v>
      </c>
      <c r="K183" s="1">
        <v>10</v>
      </c>
      <c r="L183" s="1">
        <v>5</v>
      </c>
      <c r="M183" s="1">
        <v>185</v>
      </c>
      <c r="N183" s="1">
        <v>0</v>
      </c>
      <c r="O183" s="2">
        <v>0.30830000000000002</v>
      </c>
      <c r="P183" s="1"/>
      <c r="Q183" t="str">
        <f t="shared" si="8"/>
        <v/>
      </c>
      <c r="R183" t="str">
        <f t="shared" si="9"/>
        <v/>
      </c>
      <c r="S183" t="str">
        <f t="shared" si="10"/>
        <v/>
      </c>
      <c r="T183">
        <f t="shared" si="11"/>
        <v>0</v>
      </c>
    </row>
    <row r="184" spans="1:20" x14ac:dyDescent="0.25">
      <c r="A184" s="1">
        <v>236</v>
      </c>
      <c r="B184" t="s">
        <v>321</v>
      </c>
      <c r="C184" s="5"/>
      <c r="D184" s="5"/>
      <c r="E184" s="5"/>
      <c r="F184" t="s">
        <v>305</v>
      </c>
      <c r="G184" s="1">
        <v>5</v>
      </c>
      <c r="H184" s="1">
        <v>100</v>
      </c>
      <c r="I184" s="1">
        <v>11</v>
      </c>
      <c r="J184" s="1">
        <v>21</v>
      </c>
      <c r="K184" s="1">
        <v>25</v>
      </c>
      <c r="L184" s="1">
        <v>5</v>
      </c>
      <c r="M184" s="1">
        <v>167</v>
      </c>
      <c r="N184" s="1">
        <v>0</v>
      </c>
      <c r="O184" s="2">
        <v>0.27829999999999999</v>
      </c>
      <c r="P184" s="1"/>
      <c r="Q184" t="str">
        <f t="shared" si="8"/>
        <v/>
      </c>
      <c r="R184" t="str">
        <f t="shared" si="9"/>
        <v/>
      </c>
      <c r="S184" t="str">
        <f t="shared" si="10"/>
        <v/>
      </c>
      <c r="T184">
        <f t="shared" si="11"/>
        <v>0</v>
      </c>
    </row>
    <row r="185" spans="1:20" x14ac:dyDescent="0.25">
      <c r="A185" s="1">
        <v>282</v>
      </c>
      <c r="B185" t="s">
        <v>375</v>
      </c>
      <c r="C185" s="5"/>
      <c r="D185" s="5"/>
      <c r="E185" s="5"/>
      <c r="F185" t="s">
        <v>305</v>
      </c>
      <c r="G185" s="1">
        <v>0</v>
      </c>
      <c r="H185" s="1">
        <v>40</v>
      </c>
      <c r="I185" s="1">
        <v>0</v>
      </c>
      <c r="J185" s="1">
        <v>0</v>
      </c>
      <c r="K185" s="1">
        <v>56.64</v>
      </c>
      <c r="L185" s="1">
        <v>0</v>
      </c>
      <c r="M185" s="1">
        <v>96.64</v>
      </c>
      <c r="N185" s="1">
        <v>0</v>
      </c>
      <c r="O185" s="2">
        <v>0.16109999999999999</v>
      </c>
      <c r="P185" s="1"/>
      <c r="Q185" t="str">
        <f t="shared" si="8"/>
        <v/>
      </c>
      <c r="R185" t="str">
        <f t="shared" si="9"/>
        <v/>
      </c>
      <c r="S185" t="str">
        <f t="shared" si="10"/>
        <v/>
      </c>
      <c r="T185">
        <f t="shared" si="11"/>
        <v>0</v>
      </c>
    </row>
    <row r="186" spans="1:20" x14ac:dyDescent="0.25">
      <c r="A186" s="1">
        <v>318</v>
      </c>
      <c r="B186" t="s">
        <v>414</v>
      </c>
      <c r="C186" s="5">
        <f>SUM(M183:M186)</f>
        <v>489.64</v>
      </c>
      <c r="D186" s="5">
        <f>SUM(N183:N186)</f>
        <v>0</v>
      </c>
      <c r="E186" s="5">
        <v>489.64</v>
      </c>
      <c r="F186" t="s">
        <v>305</v>
      </c>
      <c r="G186" s="1">
        <v>0</v>
      </c>
      <c r="H186" s="1">
        <v>11</v>
      </c>
      <c r="I186" s="1">
        <v>0</v>
      </c>
      <c r="J186" s="1">
        <v>0</v>
      </c>
      <c r="K186" s="1">
        <v>25</v>
      </c>
      <c r="L186" s="1">
        <v>5</v>
      </c>
      <c r="M186" s="1">
        <v>41</v>
      </c>
      <c r="N186" s="1">
        <v>0</v>
      </c>
      <c r="O186" s="2">
        <v>6.83E-2</v>
      </c>
      <c r="P186" s="1"/>
      <c r="Q186" t="str">
        <f t="shared" si="8"/>
        <v/>
      </c>
      <c r="R186" t="str">
        <f t="shared" si="9"/>
        <v/>
      </c>
      <c r="S186" t="str">
        <f t="shared" si="10"/>
        <v/>
      </c>
      <c r="T186">
        <f t="shared" si="11"/>
        <v>0</v>
      </c>
    </row>
    <row r="187" spans="1:20" x14ac:dyDescent="0.25">
      <c r="A187" s="1">
        <v>115</v>
      </c>
      <c r="B187" t="s">
        <v>172</v>
      </c>
      <c r="C187" s="5"/>
      <c r="D187" s="5"/>
      <c r="E187" s="5"/>
      <c r="F187" t="s">
        <v>173</v>
      </c>
      <c r="G187" s="1">
        <v>19</v>
      </c>
      <c r="H187" s="1">
        <v>96</v>
      </c>
      <c r="I187" s="1">
        <v>11</v>
      </c>
      <c r="J187" s="1">
        <v>21</v>
      </c>
      <c r="K187" s="1">
        <v>56.22</v>
      </c>
      <c r="L187" s="1">
        <v>100</v>
      </c>
      <c r="M187" s="1">
        <v>303.22000000000003</v>
      </c>
      <c r="N187" s="1">
        <v>1</v>
      </c>
      <c r="O187" s="2">
        <v>0.50539999999999996</v>
      </c>
      <c r="P187" s="1" t="s">
        <v>129</v>
      </c>
      <c r="Q187" t="str">
        <f t="shared" si="8"/>
        <v/>
      </c>
      <c r="R187" t="str">
        <f t="shared" si="9"/>
        <v/>
      </c>
      <c r="S187">
        <f t="shared" si="10"/>
        <v>1</v>
      </c>
      <c r="T187">
        <f t="shared" si="11"/>
        <v>1</v>
      </c>
    </row>
    <row r="188" spans="1:20" x14ac:dyDescent="0.25">
      <c r="A188" s="1">
        <v>144</v>
      </c>
      <c r="B188" t="s">
        <v>210</v>
      </c>
      <c r="C188" s="5"/>
      <c r="D188" s="5"/>
      <c r="E188" s="5"/>
      <c r="F188" t="s">
        <v>173</v>
      </c>
      <c r="G188" s="1">
        <v>5</v>
      </c>
      <c r="H188" s="1">
        <v>75</v>
      </c>
      <c r="I188" s="1">
        <v>11</v>
      </c>
      <c r="J188" s="1">
        <v>21</v>
      </c>
      <c r="K188" s="1">
        <v>56.93</v>
      </c>
      <c r="L188" s="1">
        <v>100</v>
      </c>
      <c r="M188" s="1">
        <v>268.93</v>
      </c>
      <c r="N188" s="1">
        <v>1</v>
      </c>
      <c r="O188" s="2">
        <v>0.44819999999999999</v>
      </c>
      <c r="P188" s="1" t="s">
        <v>129</v>
      </c>
      <c r="Q188" t="str">
        <f t="shared" si="8"/>
        <v/>
      </c>
      <c r="R188" t="str">
        <f t="shared" si="9"/>
        <v/>
      </c>
      <c r="S188">
        <f t="shared" si="10"/>
        <v>1</v>
      </c>
      <c r="T188">
        <f t="shared" si="11"/>
        <v>1</v>
      </c>
    </row>
    <row r="189" spans="1:20" x14ac:dyDescent="0.25">
      <c r="A189" s="1">
        <v>148</v>
      </c>
      <c r="B189" t="s">
        <v>214</v>
      </c>
      <c r="C189" s="5"/>
      <c r="D189" s="5"/>
      <c r="E189" s="5"/>
      <c r="F189" t="s">
        <v>173</v>
      </c>
      <c r="G189" s="1">
        <v>5</v>
      </c>
      <c r="H189" s="1">
        <v>100</v>
      </c>
      <c r="I189" s="1">
        <v>11</v>
      </c>
      <c r="J189" s="1">
        <v>21</v>
      </c>
      <c r="K189" s="1">
        <v>25</v>
      </c>
      <c r="L189" s="1">
        <v>100</v>
      </c>
      <c r="M189" s="1">
        <v>262</v>
      </c>
      <c r="N189" s="1">
        <v>1</v>
      </c>
      <c r="O189" s="2">
        <v>0.43669999999999998</v>
      </c>
      <c r="P189" s="1" t="s">
        <v>129</v>
      </c>
      <c r="Q189" t="str">
        <f t="shared" si="8"/>
        <v/>
      </c>
      <c r="R189" t="str">
        <f t="shared" si="9"/>
        <v/>
      </c>
      <c r="S189">
        <f t="shared" si="10"/>
        <v>1</v>
      </c>
      <c r="T189">
        <f t="shared" si="11"/>
        <v>1</v>
      </c>
    </row>
    <row r="190" spans="1:20" x14ac:dyDescent="0.25">
      <c r="A190" s="1">
        <v>238</v>
      </c>
      <c r="B190" t="s">
        <v>323</v>
      </c>
      <c r="C190" s="5">
        <f>SUM(M187:M190)</f>
        <v>997.08000000000015</v>
      </c>
      <c r="D190" s="5">
        <f>SUM(N187:N190)</f>
        <v>3</v>
      </c>
      <c r="E190" s="5">
        <v>997.08000000000015</v>
      </c>
      <c r="F190" t="s">
        <v>173</v>
      </c>
      <c r="G190" s="1">
        <v>5</v>
      </c>
      <c r="H190" s="1">
        <v>40</v>
      </c>
      <c r="I190" s="1">
        <v>11</v>
      </c>
      <c r="J190" s="1">
        <v>21</v>
      </c>
      <c r="K190" s="1">
        <v>56.93</v>
      </c>
      <c r="L190" s="1">
        <v>29</v>
      </c>
      <c r="M190" s="1">
        <v>162.93</v>
      </c>
      <c r="N190" s="1">
        <v>0</v>
      </c>
      <c r="O190" s="2">
        <v>0.27160000000000001</v>
      </c>
      <c r="P190" s="1"/>
      <c r="Q190" t="str">
        <f t="shared" si="8"/>
        <v/>
      </c>
      <c r="R190" t="str">
        <f t="shared" si="9"/>
        <v/>
      </c>
      <c r="S190" t="str">
        <f t="shared" si="10"/>
        <v/>
      </c>
      <c r="T190">
        <f t="shared" si="11"/>
        <v>0</v>
      </c>
    </row>
    <row r="191" spans="1:20" x14ac:dyDescent="0.25">
      <c r="A191" s="1">
        <v>50</v>
      </c>
      <c r="B191" t="s">
        <v>75</v>
      </c>
      <c r="C191" s="5"/>
      <c r="D191" s="5"/>
      <c r="E191" s="5"/>
      <c r="F191" t="s">
        <v>76</v>
      </c>
      <c r="G191" s="1">
        <v>60</v>
      </c>
      <c r="H191" s="1">
        <v>100</v>
      </c>
      <c r="I191" s="1">
        <v>100</v>
      </c>
      <c r="J191" s="1">
        <v>42</v>
      </c>
      <c r="K191" s="1">
        <v>10</v>
      </c>
      <c r="L191" s="1">
        <v>100</v>
      </c>
      <c r="M191" s="1">
        <v>412</v>
      </c>
      <c r="N191" s="1">
        <v>10</v>
      </c>
      <c r="O191" s="2">
        <v>0.68669999999999998</v>
      </c>
      <c r="P191" s="1" t="s">
        <v>47</v>
      </c>
      <c r="Q191" t="str">
        <f t="shared" si="8"/>
        <v/>
      </c>
      <c r="R191">
        <f t="shared" si="9"/>
        <v>10</v>
      </c>
      <c r="S191" t="str">
        <f t="shared" si="10"/>
        <v/>
      </c>
      <c r="T191">
        <f t="shared" si="11"/>
        <v>10</v>
      </c>
    </row>
    <row r="192" spans="1:20" x14ac:dyDescent="0.25">
      <c r="A192" s="1">
        <v>218</v>
      </c>
      <c r="B192" t="s">
        <v>302</v>
      </c>
      <c r="C192" s="5"/>
      <c r="D192" s="5"/>
      <c r="E192" s="5"/>
      <c r="F192" t="s">
        <v>76</v>
      </c>
      <c r="G192" s="1">
        <v>5</v>
      </c>
      <c r="H192" s="1">
        <v>75</v>
      </c>
      <c r="I192" s="1">
        <v>11</v>
      </c>
      <c r="J192" s="1">
        <v>0</v>
      </c>
      <c r="K192" s="1">
        <v>56.93</v>
      </c>
      <c r="L192" s="1">
        <v>39</v>
      </c>
      <c r="M192" s="1">
        <v>186.93</v>
      </c>
      <c r="N192" s="1">
        <v>0</v>
      </c>
      <c r="O192" s="2">
        <v>0.31159999999999999</v>
      </c>
      <c r="P192" s="1"/>
      <c r="Q192" t="str">
        <f t="shared" si="8"/>
        <v/>
      </c>
      <c r="R192" t="str">
        <f t="shared" si="9"/>
        <v/>
      </c>
      <c r="S192" t="str">
        <f t="shared" si="10"/>
        <v/>
      </c>
      <c r="T192">
        <f t="shared" si="11"/>
        <v>0</v>
      </c>
    </row>
    <row r="193" spans="1:20" x14ac:dyDescent="0.25">
      <c r="A193" s="1">
        <v>252</v>
      </c>
      <c r="B193" t="s">
        <v>339</v>
      </c>
      <c r="C193" s="5"/>
      <c r="D193" s="5"/>
      <c r="E193" s="5"/>
      <c r="F193" t="s">
        <v>76</v>
      </c>
      <c r="G193" s="1">
        <v>5</v>
      </c>
      <c r="H193" s="1">
        <v>96</v>
      </c>
      <c r="I193" s="1">
        <v>11</v>
      </c>
      <c r="J193" s="1">
        <v>0</v>
      </c>
      <c r="K193" s="1">
        <v>25</v>
      </c>
      <c r="L193" s="1">
        <v>0</v>
      </c>
      <c r="M193" s="1">
        <v>137</v>
      </c>
      <c r="N193" s="1">
        <v>0</v>
      </c>
      <c r="O193" s="2">
        <v>0.2283</v>
      </c>
      <c r="P193" s="1"/>
      <c r="Q193" t="str">
        <f t="shared" si="8"/>
        <v/>
      </c>
      <c r="R193" t="str">
        <f t="shared" si="9"/>
        <v/>
      </c>
      <c r="S193" t="str">
        <f t="shared" si="10"/>
        <v/>
      </c>
      <c r="T193">
        <f t="shared" si="11"/>
        <v>0</v>
      </c>
    </row>
    <row r="194" spans="1:20" x14ac:dyDescent="0.25">
      <c r="A194" s="1">
        <v>284</v>
      </c>
      <c r="B194" t="s">
        <v>376</v>
      </c>
      <c r="C194" s="5">
        <f>SUM(M191:M194)</f>
        <v>831.93000000000006</v>
      </c>
      <c r="D194" s="5">
        <f>SUM(N191:N194)</f>
        <v>10</v>
      </c>
      <c r="E194" s="5">
        <v>831.93000000000006</v>
      </c>
      <c r="F194" t="s">
        <v>76</v>
      </c>
      <c r="G194" s="1">
        <v>0</v>
      </c>
      <c r="H194" s="1">
        <v>75</v>
      </c>
      <c r="I194" s="1">
        <v>11</v>
      </c>
      <c r="J194" s="1">
        <v>0</v>
      </c>
      <c r="K194" s="1">
        <v>10</v>
      </c>
      <c r="L194" s="1">
        <v>0</v>
      </c>
      <c r="M194" s="1">
        <v>96</v>
      </c>
      <c r="N194" s="1">
        <v>0</v>
      </c>
      <c r="O194" s="2">
        <v>0.16</v>
      </c>
      <c r="P194" s="1"/>
      <c r="Q194" t="str">
        <f t="shared" ref="Q194:Q257" si="12">IF(P194="Gold",100,"")</f>
        <v/>
      </c>
      <c r="R194" t="str">
        <f t="shared" ref="R194:R257" si="13">IF(P194="Silver",10,"")</f>
        <v/>
      </c>
      <c r="S194" t="str">
        <f t="shared" ref="S194:S257" si="14">IF(P194="Bronze",1,"")</f>
        <v/>
      </c>
      <c r="T194">
        <f t="shared" ref="T194:T257" si="15">SUM(Q194:S194)</f>
        <v>0</v>
      </c>
    </row>
    <row r="195" spans="1:20" x14ac:dyDescent="0.25">
      <c r="A195" s="1">
        <v>158</v>
      </c>
      <c r="B195" t="s">
        <v>226</v>
      </c>
      <c r="C195" s="5"/>
      <c r="D195" s="5"/>
      <c r="E195" s="5"/>
      <c r="F195" t="s">
        <v>227</v>
      </c>
      <c r="G195" s="1">
        <v>5</v>
      </c>
      <c r="H195" s="1">
        <v>100</v>
      </c>
      <c r="I195" s="1">
        <v>11</v>
      </c>
      <c r="J195" s="1">
        <v>42</v>
      </c>
      <c r="K195" s="1">
        <v>25</v>
      </c>
      <c r="L195" s="1">
        <v>65.33</v>
      </c>
      <c r="M195" s="1">
        <v>248.33</v>
      </c>
      <c r="N195" s="1">
        <v>1</v>
      </c>
      <c r="O195" s="2">
        <v>0.41389999999999999</v>
      </c>
      <c r="P195" s="1" t="s">
        <v>129</v>
      </c>
      <c r="Q195" t="str">
        <f t="shared" si="12"/>
        <v/>
      </c>
      <c r="R195" t="str">
        <f t="shared" si="13"/>
        <v/>
      </c>
      <c r="S195">
        <f t="shared" si="14"/>
        <v>1</v>
      </c>
      <c r="T195">
        <f t="shared" si="15"/>
        <v>1</v>
      </c>
    </row>
    <row r="196" spans="1:20" x14ac:dyDescent="0.25">
      <c r="A196" s="1">
        <v>170</v>
      </c>
      <c r="B196" t="s">
        <v>241</v>
      </c>
      <c r="C196" s="5"/>
      <c r="D196" s="5"/>
      <c r="E196" s="5"/>
      <c r="F196" t="s">
        <v>227</v>
      </c>
      <c r="G196" s="1">
        <v>5</v>
      </c>
      <c r="H196" s="1">
        <v>96</v>
      </c>
      <c r="I196" s="1">
        <v>41</v>
      </c>
      <c r="J196" s="1">
        <v>21</v>
      </c>
      <c r="K196" s="1">
        <v>10</v>
      </c>
      <c r="L196" s="1">
        <v>65.319999999999993</v>
      </c>
      <c r="M196" s="1">
        <v>238.32</v>
      </c>
      <c r="N196" s="1">
        <v>1</v>
      </c>
      <c r="O196" s="2">
        <v>0.3972</v>
      </c>
      <c r="P196" s="1" t="s">
        <v>129</v>
      </c>
      <c r="Q196" t="str">
        <f t="shared" si="12"/>
        <v/>
      </c>
      <c r="R196" t="str">
        <f t="shared" si="13"/>
        <v/>
      </c>
      <c r="S196">
        <f t="shared" si="14"/>
        <v>1</v>
      </c>
      <c r="T196">
        <f t="shared" si="15"/>
        <v>1</v>
      </c>
    </row>
    <row r="197" spans="1:20" x14ac:dyDescent="0.25">
      <c r="A197" s="1">
        <v>273</v>
      </c>
      <c r="B197" t="s">
        <v>364</v>
      </c>
      <c r="C197" s="5"/>
      <c r="D197" s="5"/>
      <c r="E197" s="5"/>
      <c r="F197" t="s">
        <v>227</v>
      </c>
      <c r="G197" s="1">
        <v>0</v>
      </c>
      <c r="H197" s="1">
        <v>96</v>
      </c>
      <c r="I197" s="1">
        <v>0</v>
      </c>
      <c r="J197" s="1">
        <v>0</v>
      </c>
      <c r="K197" s="1">
        <v>10</v>
      </c>
      <c r="L197" s="1">
        <v>0</v>
      </c>
      <c r="M197" s="1">
        <v>106</v>
      </c>
      <c r="N197" s="1">
        <v>0</v>
      </c>
      <c r="O197" s="2">
        <v>0.1767</v>
      </c>
      <c r="P197" s="1"/>
      <c r="Q197" t="str">
        <f t="shared" si="12"/>
        <v/>
      </c>
      <c r="R197" t="str">
        <f t="shared" si="13"/>
        <v/>
      </c>
      <c r="S197" t="str">
        <f t="shared" si="14"/>
        <v/>
      </c>
      <c r="T197">
        <f t="shared" si="15"/>
        <v>0</v>
      </c>
    </row>
    <row r="198" spans="1:20" x14ac:dyDescent="0.25">
      <c r="A198" s="1">
        <v>293</v>
      </c>
      <c r="B198" t="s">
        <v>387</v>
      </c>
      <c r="C198" s="5">
        <f>SUM(M195:M198)</f>
        <v>668.65</v>
      </c>
      <c r="D198" s="5">
        <f>SUM(N195:N198)</f>
        <v>2</v>
      </c>
      <c r="E198" s="5">
        <v>668.65</v>
      </c>
      <c r="F198" t="s">
        <v>227</v>
      </c>
      <c r="G198" s="1">
        <v>0</v>
      </c>
      <c r="H198" s="1">
        <v>40</v>
      </c>
      <c r="I198" s="1">
        <v>11</v>
      </c>
      <c r="J198" s="1">
        <v>0</v>
      </c>
      <c r="K198" s="1">
        <v>25</v>
      </c>
      <c r="L198" s="1">
        <v>0</v>
      </c>
      <c r="M198" s="1">
        <v>76</v>
      </c>
      <c r="N198" s="1">
        <v>0</v>
      </c>
      <c r="O198" s="2">
        <v>0.12670000000000001</v>
      </c>
      <c r="P198" s="1"/>
      <c r="Q198" t="str">
        <f t="shared" si="12"/>
        <v/>
      </c>
      <c r="R198" t="str">
        <f t="shared" si="13"/>
        <v/>
      </c>
      <c r="S198" t="str">
        <f t="shared" si="14"/>
        <v/>
      </c>
      <c r="T198">
        <f t="shared" si="15"/>
        <v>0</v>
      </c>
    </row>
    <row r="199" spans="1:20" x14ac:dyDescent="0.25">
      <c r="A199" s="1">
        <v>27</v>
      </c>
      <c r="B199" t="s">
        <v>43</v>
      </c>
      <c r="C199" s="5"/>
      <c r="D199" s="5"/>
      <c r="E199" s="5"/>
      <c r="F199" t="s">
        <v>44</v>
      </c>
      <c r="G199" s="1">
        <v>49</v>
      </c>
      <c r="H199" s="1">
        <v>100</v>
      </c>
      <c r="I199" s="1">
        <v>100</v>
      </c>
      <c r="J199" s="1">
        <v>42</v>
      </c>
      <c r="K199" s="1">
        <v>92.62</v>
      </c>
      <c r="L199" s="1">
        <v>100</v>
      </c>
      <c r="M199" s="1">
        <v>483.62</v>
      </c>
      <c r="N199" s="1">
        <v>100</v>
      </c>
      <c r="O199" s="2">
        <v>0.80600000000000005</v>
      </c>
      <c r="P199" s="1" t="s">
        <v>2</v>
      </c>
      <c r="Q199">
        <f t="shared" si="12"/>
        <v>100</v>
      </c>
      <c r="R199" t="str">
        <f t="shared" si="13"/>
        <v/>
      </c>
      <c r="S199" t="str">
        <f t="shared" si="14"/>
        <v/>
      </c>
      <c r="T199">
        <f t="shared" si="15"/>
        <v>100</v>
      </c>
    </row>
    <row r="200" spans="1:20" x14ac:dyDescent="0.25">
      <c r="A200" s="1">
        <v>269</v>
      </c>
      <c r="B200" t="s">
        <v>360</v>
      </c>
      <c r="C200" s="5"/>
      <c r="D200" s="5"/>
      <c r="E200" s="5"/>
      <c r="F200" t="s">
        <v>44</v>
      </c>
      <c r="G200" s="1">
        <v>0</v>
      </c>
      <c r="H200" s="1">
        <v>21</v>
      </c>
      <c r="I200" s="1">
        <v>11</v>
      </c>
      <c r="J200" s="1">
        <v>9</v>
      </c>
      <c r="K200" s="1">
        <v>56.64</v>
      </c>
      <c r="L200" s="1">
        <v>13</v>
      </c>
      <c r="M200" s="1">
        <v>110.64</v>
      </c>
      <c r="N200" s="1">
        <v>0</v>
      </c>
      <c r="O200" s="2">
        <v>0.18440000000000001</v>
      </c>
      <c r="P200" s="1"/>
      <c r="Q200" t="str">
        <f t="shared" si="12"/>
        <v/>
      </c>
      <c r="R200" t="str">
        <f t="shared" si="13"/>
        <v/>
      </c>
      <c r="S200" t="str">
        <f t="shared" si="14"/>
        <v/>
      </c>
      <c r="T200">
        <f t="shared" si="15"/>
        <v>0</v>
      </c>
    </row>
    <row r="201" spans="1:20" x14ac:dyDescent="0.25">
      <c r="A201" s="1">
        <v>311</v>
      </c>
      <c r="B201" t="s">
        <v>406</v>
      </c>
      <c r="C201" s="5"/>
      <c r="D201" s="5"/>
      <c r="E201" s="5"/>
      <c r="F201" t="s">
        <v>44</v>
      </c>
      <c r="G201" s="1">
        <v>0</v>
      </c>
      <c r="H201" s="1">
        <v>21</v>
      </c>
      <c r="I201" s="1">
        <v>27</v>
      </c>
      <c r="J201" s="1">
        <v>0</v>
      </c>
      <c r="K201" s="1">
        <v>10</v>
      </c>
      <c r="L201" s="1">
        <v>0</v>
      </c>
      <c r="M201" s="1">
        <v>58</v>
      </c>
      <c r="N201" s="1">
        <v>0</v>
      </c>
      <c r="O201" s="2">
        <v>9.6699999999999994E-2</v>
      </c>
      <c r="P201" s="1"/>
      <c r="Q201" t="str">
        <f t="shared" si="12"/>
        <v/>
      </c>
      <c r="R201" t="str">
        <f t="shared" si="13"/>
        <v/>
      </c>
      <c r="S201" t="str">
        <f t="shared" si="14"/>
        <v/>
      </c>
      <c r="T201">
        <f t="shared" si="15"/>
        <v>0</v>
      </c>
    </row>
    <row r="202" spans="1:20" x14ac:dyDescent="0.25">
      <c r="A202" s="1">
        <v>312</v>
      </c>
      <c r="B202" t="s">
        <v>407</v>
      </c>
      <c r="C202" s="5">
        <f>SUM(M199:M202)</f>
        <v>708.26</v>
      </c>
      <c r="D202" s="5">
        <f>SUM(N199:N202)</f>
        <v>100</v>
      </c>
      <c r="E202" s="5">
        <v>708.26</v>
      </c>
      <c r="F202" t="s">
        <v>44</v>
      </c>
      <c r="G202" s="1">
        <v>0</v>
      </c>
      <c r="H202" s="1">
        <v>11</v>
      </c>
      <c r="I202" s="1">
        <v>11</v>
      </c>
      <c r="J202" s="1">
        <v>9</v>
      </c>
      <c r="K202" s="1">
        <v>25</v>
      </c>
      <c r="L202" s="1">
        <v>0</v>
      </c>
      <c r="M202" s="1">
        <v>56</v>
      </c>
      <c r="N202" s="1">
        <v>0</v>
      </c>
      <c r="O202" s="2">
        <v>9.3299999999999994E-2</v>
      </c>
      <c r="P202" s="1"/>
      <c r="Q202" t="str">
        <f t="shared" si="12"/>
        <v/>
      </c>
      <c r="R202" t="str">
        <f t="shared" si="13"/>
        <v/>
      </c>
      <c r="S202" t="str">
        <f t="shared" si="14"/>
        <v/>
      </c>
      <c r="T202">
        <f t="shared" si="15"/>
        <v>0</v>
      </c>
    </row>
    <row r="203" spans="1:20" x14ac:dyDescent="0.25">
      <c r="A203" s="1">
        <v>279</v>
      </c>
      <c r="B203" t="s">
        <v>370</v>
      </c>
      <c r="C203" s="5"/>
      <c r="D203" s="5"/>
      <c r="E203" s="5"/>
      <c r="F203" t="s">
        <v>371</v>
      </c>
      <c r="G203" s="1">
        <v>0</v>
      </c>
      <c r="H203" s="1">
        <v>21</v>
      </c>
      <c r="I203" s="1">
        <v>0</v>
      </c>
      <c r="J203" s="1">
        <v>0</v>
      </c>
      <c r="K203" s="1">
        <v>56.78</v>
      </c>
      <c r="L203" s="1">
        <v>21</v>
      </c>
      <c r="M203" s="1">
        <v>98.78</v>
      </c>
      <c r="N203" s="1">
        <v>0</v>
      </c>
      <c r="O203" s="2">
        <v>0.1646</v>
      </c>
      <c r="P203" s="1"/>
      <c r="Q203" t="str">
        <f t="shared" si="12"/>
        <v/>
      </c>
      <c r="R203" t="str">
        <f t="shared" si="13"/>
        <v/>
      </c>
      <c r="S203" t="str">
        <f t="shared" si="14"/>
        <v/>
      </c>
      <c r="T203">
        <f t="shared" si="15"/>
        <v>0</v>
      </c>
    </row>
    <row r="204" spans="1:20" x14ac:dyDescent="0.25">
      <c r="A204" s="1">
        <v>336</v>
      </c>
      <c r="B204" t="s">
        <v>432</v>
      </c>
      <c r="C204" s="5">
        <f>SUM(M203:M204)</f>
        <v>117.78</v>
      </c>
      <c r="D204" s="5">
        <f>SUM(N203:N204)</f>
        <v>0</v>
      </c>
      <c r="E204" s="5">
        <v>117.78</v>
      </c>
      <c r="F204" t="s">
        <v>371</v>
      </c>
      <c r="G204" s="1">
        <v>0</v>
      </c>
      <c r="H204" s="1">
        <v>0</v>
      </c>
      <c r="I204" s="1">
        <v>0</v>
      </c>
      <c r="J204" s="1">
        <v>9</v>
      </c>
      <c r="K204" s="1">
        <v>10</v>
      </c>
      <c r="L204" s="1">
        <v>0</v>
      </c>
      <c r="M204" s="1">
        <v>19</v>
      </c>
      <c r="N204" s="1">
        <v>0</v>
      </c>
      <c r="O204" s="2">
        <v>3.1699999999999999E-2</v>
      </c>
      <c r="P204" s="1"/>
      <c r="Q204" t="str">
        <f t="shared" si="12"/>
        <v/>
      </c>
      <c r="R204" t="str">
        <f t="shared" si="13"/>
        <v/>
      </c>
      <c r="S204" t="str">
        <f t="shared" si="14"/>
        <v/>
      </c>
      <c r="T204">
        <f t="shared" si="15"/>
        <v>0</v>
      </c>
    </row>
    <row r="205" spans="1:20" x14ac:dyDescent="0.25">
      <c r="A205" s="1">
        <v>153</v>
      </c>
      <c r="B205" t="s">
        <v>219</v>
      </c>
      <c r="C205" s="5"/>
      <c r="D205" s="5"/>
      <c r="E205" s="5"/>
      <c r="F205" t="s">
        <v>220</v>
      </c>
      <c r="G205" s="1">
        <v>5</v>
      </c>
      <c r="H205" s="1">
        <v>100</v>
      </c>
      <c r="I205" s="1">
        <v>25</v>
      </c>
      <c r="J205" s="1">
        <v>0</v>
      </c>
      <c r="K205" s="1">
        <v>56.93</v>
      </c>
      <c r="L205" s="1">
        <v>65.319999999999993</v>
      </c>
      <c r="M205" s="1">
        <v>252.25</v>
      </c>
      <c r="N205" s="1">
        <v>1</v>
      </c>
      <c r="O205" s="2">
        <v>0.4204</v>
      </c>
      <c r="P205" s="1" t="s">
        <v>129</v>
      </c>
      <c r="Q205" t="str">
        <f t="shared" si="12"/>
        <v/>
      </c>
      <c r="R205" t="str">
        <f t="shared" si="13"/>
        <v/>
      </c>
      <c r="S205">
        <f t="shared" si="14"/>
        <v>1</v>
      </c>
      <c r="T205">
        <f t="shared" si="15"/>
        <v>1</v>
      </c>
    </row>
    <row r="206" spans="1:20" x14ac:dyDescent="0.25">
      <c r="A206" s="1">
        <v>244</v>
      </c>
      <c r="B206" t="s">
        <v>330</v>
      </c>
      <c r="C206" s="5"/>
      <c r="D206" s="5"/>
      <c r="E206" s="5"/>
      <c r="F206" t="s">
        <v>220</v>
      </c>
      <c r="G206" s="1">
        <v>5</v>
      </c>
      <c r="H206" s="1">
        <v>75</v>
      </c>
      <c r="I206" s="1">
        <v>0</v>
      </c>
      <c r="J206" s="1">
        <v>9</v>
      </c>
      <c r="K206" s="1">
        <v>56.78</v>
      </c>
      <c r="L206" s="1">
        <v>0</v>
      </c>
      <c r="M206" s="1">
        <v>145.78</v>
      </c>
      <c r="N206" s="1">
        <v>0</v>
      </c>
      <c r="O206" s="2">
        <v>0.24299999999999999</v>
      </c>
      <c r="P206" s="1"/>
      <c r="Q206" t="str">
        <f t="shared" si="12"/>
        <v/>
      </c>
      <c r="R206" t="str">
        <f t="shared" si="13"/>
        <v/>
      </c>
      <c r="S206" t="str">
        <f t="shared" si="14"/>
        <v/>
      </c>
      <c r="T206">
        <f t="shared" si="15"/>
        <v>0</v>
      </c>
    </row>
    <row r="207" spans="1:20" x14ac:dyDescent="0.25">
      <c r="A207" s="1">
        <v>266</v>
      </c>
      <c r="B207" t="s">
        <v>356</v>
      </c>
      <c r="C207" s="5"/>
      <c r="D207" s="5"/>
      <c r="E207" s="5"/>
      <c r="F207" t="s">
        <v>220</v>
      </c>
      <c r="G207" s="1">
        <v>0</v>
      </c>
      <c r="H207" s="1">
        <v>11</v>
      </c>
      <c r="I207" s="1">
        <v>11</v>
      </c>
      <c r="J207" s="1">
        <v>0</v>
      </c>
      <c r="K207" s="1">
        <v>92.24</v>
      </c>
      <c r="L207" s="1">
        <v>0</v>
      </c>
      <c r="M207" s="1">
        <v>114.24</v>
      </c>
      <c r="N207" s="1">
        <v>0</v>
      </c>
      <c r="O207" s="2">
        <v>0.19040000000000001</v>
      </c>
      <c r="P207" s="1"/>
      <c r="Q207" t="str">
        <f t="shared" si="12"/>
        <v/>
      </c>
      <c r="R207" t="str">
        <f t="shared" si="13"/>
        <v/>
      </c>
      <c r="S207" t="str">
        <f t="shared" si="14"/>
        <v/>
      </c>
      <c r="T207">
        <f t="shared" si="15"/>
        <v>0</v>
      </c>
    </row>
    <row r="208" spans="1:20" x14ac:dyDescent="0.25">
      <c r="A208" s="1">
        <v>295</v>
      </c>
      <c r="B208" t="s">
        <v>389</v>
      </c>
      <c r="C208" s="5">
        <f>SUM(M205:M208)</f>
        <v>587.27</v>
      </c>
      <c r="D208" s="5">
        <f>SUM(N205:N208)</f>
        <v>1</v>
      </c>
      <c r="E208" s="5">
        <v>587.27</v>
      </c>
      <c r="F208" t="s">
        <v>220</v>
      </c>
      <c r="G208" s="1">
        <v>0</v>
      </c>
      <c r="H208" s="1">
        <v>40</v>
      </c>
      <c r="I208" s="1">
        <v>11</v>
      </c>
      <c r="J208" s="1">
        <v>9</v>
      </c>
      <c r="K208" s="1">
        <v>10</v>
      </c>
      <c r="L208" s="1">
        <v>5</v>
      </c>
      <c r="M208" s="1">
        <v>75</v>
      </c>
      <c r="N208" s="1">
        <v>0</v>
      </c>
      <c r="O208" s="2">
        <v>0.125</v>
      </c>
      <c r="P208" s="1"/>
      <c r="Q208" t="str">
        <f t="shared" si="12"/>
        <v/>
      </c>
      <c r="R208" t="str">
        <f t="shared" si="13"/>
        <v/>
      </c>
      <c r="S208" t="str">
        <f t="shared" si="14"/>
        <v/>
      </c>
      <c r="T208">
        <f t="shared" si="15"/>
        <v>0</v>
      </c>
    </row>
    <row r="209" spans="1:20" x14ac:dyDescent="0.25">
      <c r="A209" s="1">
        <v>52</v>
      </c>
      <c r="B209" t="s">
        <v>79</v>
      </c>
      <c r="C209" s="5"/>
      <c r="D209" s="5"/>
      <c r="E209" s="5"/>
      <c r="F209" t="s">
        <v>80</v>
      </c>
      <c r="G209" s="1">
        <v>49</v>
      </c>
      <c r="H209" s="1">
        <v>100</v>
      </c>
      <c r="I209" s="1">
        <v>67</v>
      </c>
      <c r="J209" s="1">
        <v>42</v>
      </c>
      <c r="K209" s="1">
        <v>80.430000000000007</v>
      </c>
      <c r="L209" s="1">
        <v>65.319999999999993</v>
      </c>
      <c r="M209" s="1">
        <v>403.75</v>
      </c>
      <c r="N209" s="1">
        <v>10</v>
      </c>
      <c r="O209" s="2">
        <v>0.67290000000000005</v>
      </c>
      <c r="P209" s="1" t="s">
        <v>47</v>
      </c>
      <c r="Q209" t="str">
        <f t="shared" si="12"/>
        <v/>
      </c>
      <c r="R209">
        <f t="shared" si="13"/>
        <v>10</v>
      </c>
      <c r="S209" t="str">
        <f t="shared" si="14"/>
        <v/>
      </c>
      <c r="T209">
        <f t="shared" si="15"/>
        <v>10</v>
      </c>
    </row>
    <row r="210" spans="1:20" x14ac:dyDescent="0.25">
      <c r="A210" s="1">
        <v>193</v>
      </c>
      <c r="B210" t="s">
        <v>271</v>
      </c>
      <c r="C210" s="5"/>
      <c r="D210" s="5"/>
      <c r="E210" s="5"/>
      <c r="F210" t="s">
        <v>80</v>
      </c>
      <c r="G210" s="1">
        <v>0</v>
      </c>
      <c r="H210" s="1">
        <v>75</v>
      </c>
      <c r="I210" s="1">
        <v>27</v>
      </c>
      <c r="J210" s="1">
        <v>9</v>
      </c>
      <c r="K210" s="1">
        <v>80.430000000000007</v>
      </c>
      <c r="L210" s="1">
        <v>21</v>
      </c>
      <c r="M210" s="1">
        <v>212.43</v>
      </c>
      <c r="N210" s="1">
        <v>0</v>
      </c>
      <c r="O210" s="2">
        <v>0.35410000000000003</v>
      </c>
      <c r="P210" s="1"/>
      <c r="Q210" t="str">
        <f t="shared" si="12"/>
        <v/>
      </c>
      <c r="R210" t="str">
        <f t="shared" si="13"/>
        <v/>
      </c>
      <c r="S210" t="str">
        <f t="shared" si="14"/>
        <v/>
      </c>
      <c r="T210">
        <f t="shared" si="15"/>
        <v>0</v>
      </c>
    </row>
    <row r="211" spans="1:20" x14ac:dyDescent="0.25">
      <c r="A211" s="1">
        <v>196</v>
      </c>
      <c r="B211" t="s">
        <v>274</v>
      </c>
      <c r="C211" s="5"/>
      <c r="D211" s="5"/>
      <c r="E211" s="5"/>
      <c r="F211" t="s">
        <v>80</v>
      </c>
      <c r="G211" s="1">
        <v>0</v>
      </c>
      <c r="H211" s="1">
        <v>100</v>
      </c>
      <c r="I211" s="1">
        <v>0</v>
      </c>
      <c r="J211" s="1">
        <v>0</v>
      </c>
      <c r="K211" s="1">
        <v>80.709999999999994</v>
      </c>
      <c r="L211" s="1">
        <v>29</v>
      </c>
      <c r="M211" s="1">
        <v>209.71</v>
      </c>
      <c r="N211" s="1">
        <v>0</v>
      </c>
      <c r="O211" s="2">
        <v>0.34949999999999998</v>
      </c>
      <c r="P211" s="1"/>
      <c r="Q211" t="str">
        <f t="shared" si="12"/>
        <v/>
      </c>
      <c r="R211" t="str">
        <f t="shared" si="13"/>
        <v/>
      </c>
      <c r="S211" t="str">
        <f t="shared" si="14"/>
        <v/>
      </c>
      <c r="T211">
        <f t="shared" si="15"/>
        <v>0</v>
      </c>
    </row>
    <row r="212" spans="1:20" x14ac:dyDescent="0.25">
      <c r="A212" s="1">
        <v>207</v>
      </c>
      <c r="B212" t="s">
        <v>290</v>
      </c>
      <c r="C212" s="5">
        <f>SUM(M209:M212)</f>
        <v>1023.0300000000001</v>
      </c>
      <c r="D212" s="5">
        <f>SUM(N209:N212)</f>
        <v>10</v>
      </c>
      <c r="E212" s="5">
        <v>1023.0300000000001</v>
      </c>
      <c r="F212" t="s">
        <v>80</v>
      </c>
      <c r="G212" s="1">
        <v>5</v>
      </c>
      <c r="H212" s="1">
        <v>96</v>
      </c>
      <c r="I212" s="1">
        <v>11</v>
      </c>
      <c r="J212" s="1">
        <v>0</v>
      </c>
      <c r="K212" s="1">
        <v>80.14</v>
      </c>
      <c r="L212" s="1">
        <v>5</v>
      </c>
      <c r="M212" s="1">
        <v>197.14</v>
      </c>
      <c r="N212" s="1">
        <v>0</v>
      </c>
      <c r="O212" s="2">
        <v>0.3286</v>
      </c>
      <c r="P212" s="1"/>
      <c r="Q212" t="str">
        <f t="shared" si="12"/>
        <v/>
      </c>
      <c r="R212" t="str">
        <f t="shared" si="13"/>
        <v/>
      </c>
      <c r="S212" t="str">
        <f t="shared" si="14"/>
        <v/>
      </c>
      <c r="T212">
        <f t="shared" si="15"/>
        <v>0</v>
      </c>
    </row>
    <row r="213" spans="1:20" x14ac:dyDescent="0.25">
      <c r="A213" s="1">
        <v>96</v>
      </c>
      <c r="B213" t="s">
        <v>145</v>
      </c>
      <c r="C213" s="5"/>
      <c r="D213" s="5"/>
      <c r="E213" s="5"/>
      <c r="F213" t="s">
        <v>146</v>
      </c>
      <c r="G213" s="1">
        <v>0</v>
      </c>
      <c r="H213" s="1">
        <v>96</v>
      </c>
      <c r="I213" s="1">
        <v>41</v>
      </c>
      <c r="J213" s="1">
        <v>0</v>
      </c>
      <c r="K213" s="1">
        <v>80.430000000000007</v>
      </c>
      <c r="L213" s="1">
        <v>100</v>
      </c>
      <c r="M213" s="1">
        <v>317.43</v>
      </c>
      <c r="N213" s="1">
        <v>1</v>
      </c>
      <c r="O213" s="2">
        <v>0.52910000000000001</v>
      </c>
      <c r="P213" s="1" t="s">
        <v>129</v>
      </c>
      <c r="Q213" t="str">
        <f t="shared" si="12"/>
        <v/>
      </c>
      <c r="R213" t="str">
        <f t="shared" si="13"/>
        <v/>
      </c>
      <c r="S213">
        <f t="shared" si="14"/>
        <v>1</v>
      </c>
      <c r="T213">
        <f t="shared" si="15"/>
        <v>1</v>
      </c>
    </row>
    <row r="214" spans="1:20" x14ac:dyDescent="0.25">
      <c r="A214" s="1">
        <v>211</v>
      </c>
      <c r="B214" t="s">
        <v>294</v>
      </c>
      <c r="C214" s="5"/>
      <c r="D214" s="5"/>
      <c r="E214" s="5"/>
      <c r="F214" t="s">
        <v>146</v>
      </c>
      <c r="G214" s="1">
        <v>0</v>
      </c>
      <c r="H214" s="1">
        <v>100</v>
      </c>
      <c r="I214" s="1">
        <v>11</v>
      </c>
      <c r="J214" s="1">
        <v>0</v>
      </c>
      <c r="K214" s="1">
        <v>79.86</v>
      </c>
      <c r="L214" s="1">
        <v>5</v>
      </c>
      <c r="M214" s="1">
        <v>195.86</v>
      </c>
      <c r="N214" s="1">
        <v>0</v>
      </c>
      <c r="O214" s="2">
        <v>0.32640000000000002</v>
      </c>
      <c r="P214" s="1"/>
      <c r="Q214" t="str">
        <f t="shared" si="12"/>
        <v/>
      </c>
      <c r="R214" t="str">
        <f t="shared" si="13"/>
        <v/>
      </c>
      <c r="S214" t="str">
        <f t="shared" si="14"/>
        <v/>
      </c>
      <c r="T214">
        <f t="shared" si="15"/>
        <v>0</v>
      </c>
    </row>
    <row r="215" spans="1:20" x14ac:dyDescent="0.25">
      <c r="A215" s="1">
        <v>246</v>
      </c>
      <c r="B215" t="s">
        <v>332</v>
      </c>
      <c r="C215" s="5"/>
      <c r="D215" s="5"/>
      <c r="E215" s="5"/>
      <c r="F215" t="s">
        <v>146</v>
      </c>
      <c r="G215" s="1">
        <v>5</v>
      </c>
      <c r="H215" s="1">
        <v>96</v>
      </c>
      <c r="I215" s="1">
        <v>11</v>
      </c>
      <c r="J215" s="1">
        <v>9</v>
      </c>
      <c r="K215" s="1">
        <v>10</v>
      </c>
      <c r="L215" s="1">
        <v>13</v>
      </c>
      <c r="M215" s="1">
        <v>144</v>
      </c>
      <c r="N215" s="1">
        <v>0</v>
      </c>
      <c r="O215" s="2">
        <v>0.24</v>
      </c>
      <c r="P215" s="1"/>
      <c r="Q215" t="str">
        <f t="shared" si="12"/>
        <v/>
      </c>
      <c r="R215" t="str">
        <f t="shared" si="13"/>
        <v/>
      </c>
      <c r="S215" t="str">
        <f t="shared" si="14"/>
        <v/>
      </c>
      <c r="T215">
        <f t="shared" si="15"/>
        <v>0</v>
      </c>
    </row>
    <row r="216" spans="1:20" x14ac:dyDescent="0.25">
      <c r="A216" s="1">
        <v>280</v>
      </c>
      <c r="B216" t="s">
        <v>372</v>
      </c>
      <c r="C216" s="5">
        <f>SUM(M213:M216)</f>
        <v>755.29</v>
      </c>
      <c r="D216" s="5">
        <f>SUM(N213:N216)</f>
        <v>1</v>
      </c>
      <c r="E216" s="5">
        <v>755.29</v>
      </c>
      <c r="F216" t="s">
        <v>146</v>
      </c>
      <c r="G216" s="1">
        <v>0</v>
      </c>
      <c r="H216" s="1">
        <v>40</v>
      </c>
      <c r="I216" s="1">
        <v>11</v>
      </c>
      <c r="J216" s="1">
        <v>9</v>
      </c>
      <c r="K216" s="1">
        <v>25</v>
      </c>
      <c r="L216" s="1">
        <v>13</v>
      </c>
      <c r="M216" s="1">
        <v>98</v>
      </c>
      <c r="N216" s="1">
        <v>0</v>
      </c>
      <c r="O216" s="2">
        <v>0.1633</v>
      </c>
      <c r="P216" s="1"/>
      <c r="Q216" t="str">
        <f t="shared" si="12"/>
        <v/>
      </c>
      <c r="R216" t="str">
        <f t="shared" si="13"/>
        <v/>
      </c>
      <c r="S216" t="str">
        <f t="shared" si="14"/>
        <v/>
      </c>
      <c r="T216">
        <f t="shared" si="15"/>
        <v>0</v>
      </c>
    </row>
    <row r="217" spans="1:20" x14ac:dyDescent="0.25">
      <c r="A217" s="1">
        <v>316</v>
      </c>
      <c r="B217" t="s">
        <v>411</v>
      </c>
      <c r="C217" s="5"/>
      <c r="D217" s="5"/>
      <c r="E217" s="5"/>
      <c r="F217" t="s">
        <v>412</v>
      </c>
      <c r="G217" s="1">
        <v>0</v>
      </c>
      <c r="H217" s="1">
        <v>21</v>
      </c>
      <c r="I217" s="1">
        <v>11</v>
      </c>
      <c r="J217" s="1">
        <v>0</v>
      </c>
      <c r="K217" s="1">
        <v>10</v>
      </c>
      <c r="L217" s="1">
        <v>0</v>
      </c>
      <c r="M217" s="1">
        <v>42</v>
      </c>
      <c r="N217" s="1">
        <v>0</v>
      </c>
      <c r="O217" s="2">
        <v>7.0000000000000007E-2</v>
      </c>
      <c r="P217" s="1"/>
      <c r="Q217" t="str">
        <f t="shared" si="12"/>
        <v/>
      </c>
      <c r="R217" t="str">
        <f t="shared" si="13"/>
        <v/>
      </c>
      <c r="S217" t="str">
        <f t="shared" si="14"/>
        <v/>
      </c>
      <c r="T217">
        <f t="shared" si="15"/>
        <v>0</v>
      </c>
    </row>
    <row r="218" spans="1:20" x14ac:dyDescent="0.25">
      <c r="A218" s="1">
        <v>337</v>
      </c>
      <c r="B218" t="s">
        <v>433</v>
      </c>
      <c r="C218" s="5"/>
      <c r="D218" s="5"/>
      <c r="E218" s="5"/>
      <c r="F218" t="s">
        <v>412</v>
      </c>
      <c r="G218" s="1">
        <v>0</v>
      </c>
      <c r="H218" s="1">
        <v>0</v>
      </c>
      <c r="I218" s="1">
        <v>11</v>
      </c>
      <c r="J218" s="1">
        <v>0</v>
      </c>
      <c r="K218" s="1">
        <v>0</v>
      </c>
      <c r="L218" s="1">
        <v>0</v>
      </c>
      <c r="M218" s="1">
        <v>11</v>
      </c>
      <c r="N218" s="1">
        <v>0</v>
      </c>
      <c r="O218" s="2">
        <v>1.83E-2</v>
      </c>
      <c r="P218" s="1"/>
      <c r="Q218" t="str">
        <f t="shared" si="12"/>
        <v/>
      </c>
      <c r="R218" t="str">
        <f t="shared" si="13"/>
        <v/>
      </c>
      <c r="S218" t="str">
        <f t="shared" si="14"/>
        <v/>
      </c>
      <c r="T218">
        <f t="shared" si="15"/>
        <v>0</v>
      </c>
    </row>
    <row r="219" spans="1:20" x14ac:dyDescent="0.25">
      <c r="A219" s="1">
        <v>342</v>
      </c>
      <c r="B219" t="s">
        <v>439</v>
      </c>
      <c r="C219" s="5">
        <f>SUM(M217:M219)</f>
        <v>53</v>
      </c>
      <c r="D219" s="5">
        <f>SUM(N217:N219)</f>
        <v>0</v>
      </c>
      <c r="E219" s="5">
        <v>53</v>
      </c>
      <c r="F219" t="s">
        <v>412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2">
        <v>0</v>
      </c>
      <c r="P219" s="1"/>
      <c r="Q219" t="str">
        <f t="shared" si="12"/>
        <v/>
      </c>
      <c r="R219" t="str">
        <f t="shared" si="13"/>
        <v/>
      </c>
      <c r="S219" t="str">
        <f t="shared" si="14"/>
        <v/>
      </c>
      <c r="T219">
        <f t="shared" si="15"/>
        <v>0</v>
      </c>
    </row>
    <row r="220" spans="1:20" x14ac:dyDescent="0.25">
      <c r="A220" s="1">
        <v>189</v>
      </c>
      <c r="B220" t="s">
        <v>266</v>
      </c>
      <c r="C220" s="5"/>
      <c r="D220" s="5"/>
      <c r="E220" s="5"/>
      <c r="F220" t="s">
        <v>267</v>
      </c>
      <c r="G220" s="1">
        <v>0</v>
      </c>
      <c r="H220" s="1">
        <v>96</v>
      </c>
      <c r="I220" s="1">
        <v>27</v>
      </c>
      <c r="J220" s="1">
        <v>21</v>
      </c>
      <c r="K220" s="1">
        <v>10</v>
      </c>
      <c r="L220" s="1">
        <v>65.319999999999993</v>
      </c>
      <c r="M220" s="1">
        <v>219.32</v>
      </c>
      <c r="N220" s="1">
        <v>0</v>
      </c>
      <c r="O220" s="2">
        <v>0.36549999999999999</v>
      </c>
      <c r="P220" s="1"/>
      <c r="Q220" t="str">
        <f t="shared" si="12"/>
        <v/>
      </c>
      <c r="R220" t="str">
        <f t="shared" si="13"/>
        <v/>
      </c>
      <c r="S220" t="str">
        <f t="shared" si="14"/>
        <v/>
      </c>
      <c r="T220">
        <f t="shared" si="15"/>
        <v>0</v>
      </c>
    </row>
    <row r="221" spans="1:20" x14ac:dyDescent="0.25">
      <c r="A221" s="1">
        <v>227</v>
      </c>
      <c r="B221" t="s">
        <v>313</v>
      </c>
      <c r="C221" s="5"/>
      <c r="D221" s="5"/>
      <c r="E221" s="5"/>
      <c r="F221" t="s">
        <v>267</v>
      </c>
      <c r="G221" s="1">
        <v>0</v>
      </c>
      <c r="H221" s="1">
        <v>96</v>
      </c>
      <c r="I221" s="1">
        <v>25</v>
      </c>
      <c r="J221" s="1">
        <v>0</v>
      </c>
      <c r="K221" s="1">
        <v>25</v>
      </c>
      <c r="L221" s="1">
        <v>29</v>
      </c>
      <c r="M221" s="1">
        <v>175</v>
      </c>
      <c r="N221" s="1">
        <v>0</v>
      </c>
      <c r="O221" s="2">
        <v>0.29170000000000001</v>
      </c>
      <c r="P221" s="1"/>
      <c r="Q221" t="str">
        <f t="shared" si="12"/>
        <v/>
      </c>
      <c r="R221" t="str">
        <f t="shared" si="13"/>
        <v/>
      </c>
      <c r="S221" t="str">
        <f t="shared" si="14"/>
        <v/>
      </c>
      <c r="T221">
        <f t="shared" si="15"/>
        <v>0</v>
      </c>
    </row>
    <row r="222" spans="1:20" x14ac:dyDescent="0.25">
      <c r="A222" s="1">
        <v>245</v>
      </c>
      <c r="B222" t="s">
        <v>331</v>
      </c>
      <c r="C222" s="5"/>
      <c r="D222" s="5"/>
      <c r="E222" s="5"/>
      <c r="F222" t="s">
        <v>267</v>
      </c>
      <c r="G222" s="1">
        <v>0</v>
      </c>
      <c r="H222" s="1">
        <v>21</v>
      </c>
      <c r="I222" s="1">
        <v>27</v>
      </c>
      <c r="J222" s="1">
        <v>0</v>
      </c>
      <c r="K222" s="1">
        <v>92.62</v>
      </c>
      <c r="L222" s="1">
        <v>5</v>
      </c>
      <c r="M222" s="1">
        <v>145.62</v>
      </c>
      <c r="N222" s="1">
        <v>0</v>
      </c>
      <c r="O222" s="2">
        <v>0.2427</v>
      </c>
      <c r="P222" s="1"/>
      <c r="Q222" t="str">
        <f t="shared" si="12"/>
        <v/>
      </c>
      <c r="R222" t="str">
        <f t="shared" si="13"/>
        <v/>
      </c>
      <c r="S222" t="str">
        <f t="shared" si="14"/>
        <v/>
      </c>
      <c r="T222">
        <f t="shared" si="15"/>
        <v>0</v>
      </c>
    </row>
    <row r="223" spans="1:20" x14ac:dyDescent="0.25">
      <c r="A223" s="1">
        <v>274</v>
      </c>
      <c r="B223" t="s">
        <v>367</v>
      </c>
      <c r="C223" s="5">
        <f>SUM(M220:M223)</f>
        <v>644.94000000000005</v>
      </c>
      <c r="D223" s="5">
        <f>SUM(N220:N223)</f>
        <v>0</v>
      </c>
      <c r="E223" s="5">
        <v>644.94000000000005</v>
      </c>
      <c r="F223" t="s">
        <v>267</v>
      </c>
      <c r="G223" s="1">
        <v>0</v>
      </c>
      <c r="H223" s="1">
        <v>75</v>
      </c>
      <c r="I223" s="1">
        <v>0</v>
      </c>
      <c r="J223" s="1">
        <v>0</v>
      </c>
      <c r="K223" s="1">
        <v>25</v>
      </c>
      <c r="L223" s="1">
        <v>5</v>
      </c>
      <c r="M223" s="1">
        <v>105</v>
      </c>
      <c r="N223" s="1">
        <v>0</v>
      </c>
      <c r="O223" s="2">
        <v>0.17499999999999999</v>
      </c>
      <c r="P223" s="1"/>
      <c r="Q223" t="str">
        <f t="shared" si="12"/>
        <v/>
      </c>
      <c r="R223" t="str">
        <f t="shared" si="13"/>
        <v/>
      </c>
      <c r="S223" t="str">
        <f t="shared" si="14"/>
        <v/>
      </c>
      <c r="T223">
        <f t="shared" si="15"/>
        <v>0</v>
      </c>
    </row>
    <row r="224" spans="1:20" x14ac:dyDescent="0.25">
      <c r="A224" s="1">
        <v>264</v>
      </c>
      <c r="B224" t="s">
        <v>353</v>
      </c>
      <c r="C224" s="5"/>
      <c r="D224" s="5"/>
      <c r="E224" s="5"/>
      <c r="F224" t="s">
        <v>354</v>
      </c>
      <c r="G224" s="1">
        <v>0</v>
      </c>
      <c r="H224" s="1">
        <v>40</v>
      </c>
      <c r="I224" s="1">
        <v>11</v>
      </c>
      <c r="J224" s="1">
        <v>0</v>
      </c>
      <c r="K224" s="1">
        <v>56.64</v>
      </c>
      <c r="L224" s="1">
        <v>13</v>
      </c>
      <c r="M224" s="1">
        <v>120.64</v>
      </c>
      <c r="N224" s="1">
        <v>0</v>
      </c>
      <c r="O224" s="2">
        <v>0.2011</v>
      </c>
      <c r="P224" s="1"/>
      <c r="Q224" t="str">
        <f t="shared" si="12"/>
        <v/>
      </c>
      <c r="R224" t="str">
        <f t="shared" si="13"/>
        <v/>
      </c>
      <c r="S224" t="str">
        <f t="shared" si="14"/>
        <v/>
      </c>
      <c r="T224">
        <f t="shared" si="15"/>
        <v>0</v>
      </c>
    </row>
    <row r="225" spans="1:20" x14ac:dyDescent="0.25">
      <c r="A225" s="1">
        <v>274</v>
      </c>
      <c r="B225" t="s">
        <v>365</v>
      </c>
      <c r="C225" s="5"/>
      <c r="D225" s="5"/>
      <c r="E225" s="5"/>
      <c r="F225" t="s">
        <v>354</v>
      </c>
      <c r="G225" s="1">
        <v>0</v>
      </c>
      <c r="H225" s="1">
        <v>40</v>
      </c>
      <c r="I225" s="1">
        <v>11</v>
      </c>
      <c r="J225" s="1">
        <v>0</v>
      </c>
      <c r="K225" s="1">
        <v>25</v>
      </c>
      <c r="L225" s="1">
        <v>29</v>
      </c>
      <c r="M225" s="1">
        <v>105</v>
      </c>
      <c r="N225" s="1">
        <v>0</v>
      </c>
      <c r="O225" s="2">
        <v>0.17499999999999999</v>
      </c>
      <c r="P225" s="1"/>
      <c r="Q225" t="str">
        <f t="shared" si="12"/>
        <v/>
      </c>
      <c r="R225" t="str">
        <f t="shared" si="13"/>
        <v/>
      </c>
      <c r="S225" t="str">
        <f t="shared" si="14"/>
        <v/>
      </c>
      <c r="T225">
        <f t="shared" si="15"/>
        <v>0</v>
      </c>
    </row>
    <row r="226" spans="1:20" x14ac:dyDescent="0.25">
      <c r="A226" s="1">
        <v>307</v>
      </c>
      <c r="B226" t="s">
        <v>405</v>
      </c>
      <c r="C226" s="5"/>
      <c r="D226" s="5"/>
      <c r="E226" s="5"/>
      <c r="F226" t="s">
        <v>354</v>
      </c>
      <c r="G226" s="1">
        <v>0</v>
      </c>
      <c r="H226" s="1">
        <v>40</v>
      </c>
      <c r="I226" s="1">
        <v>11</v>
      </c>
      <c r="J226" s="1">
        <v>0</v>
      </c>
      <c r="K226" s="1">
        <v>10</v>
      </c>
      <c r="L226" s="1">
        <v>0</v>
      </c>
      <c r="M226" s="1">
        <v>61</v>
      </c>
      <c r="N226" s="1">
        <v>0</v>
      </c>
      <c r="O226" s="2">
        <v>0.1017</v>
      </c>
      <c r="P226" s="1"/>
      <c r="Q226" t="str">
        <f t="shared" si="12"/>
        <v/>
      </c>
      <c r="R226" t="str">
        <f t="shared" si="13"/>
        <v/>
      </c>
      <c r="S226" t="str">
        <f t="shared" si="14"/>
        <v/>
      </c>
      <c r="T226">
        <f t="shared" si="15"/>
        <v>0</v>
      </c>
    </row>
    <row r="227" spans="1:20" x14ac:dyDescent="0.25">
      <c r="A227" s="1">
        <v>315</v>
      </c>
      <c r="B227" t="s">
        <v>410</v>
      </c>
      <c r="C227" s="5">
        <f>SUM(M224:M227)</f>
        <v>335.64</v>
      </c>
      <c r="D227" s="5">
        <f>SUM(N224:N227)</f>
        <v>0</v>
      </c>
      <c r="E227" s="5">
        <v>335.64</v>
      </c>
      <c r="F227" t="s">
        <v>354</v>
      </c>
      <c r="G227" s="1">
        <v>0</v>
      </c>
      <c r="H227" s="1">
        <v>11</v>
      </c>
      <c r="I227" s="1">
        <v>0</v>
      </c>
      <c r="J227" s="1">
        <v>0</v>
      </c>
      <c r="K227" s="1">
        <v>25</v>
      </c>
      <c r="L227" s="1">
        <v>13</v>
      </c>
      <c r="M227" s="1">
        <v>49</v>
      </c>
      <c r="N227" s="1">
        <v>0</v>
      </c>
      <c r="O227" s="2">
        <v>8.1699999999999995E-2</v>
      </c>
      <c r="P227" s="1"/>
      <c r="Q227" t="str">
        <f t="shared" si="12"/>
        <v/>
      </c>
      <c r="R227" t="str">
        <f t="shared" si="13"/>
        <v/>
      </c>
      <c r="S227" t="str">
        <f t="shared" si="14"/>
        <v/>
      </c>
      <c r="T227">
        <f t="shared" si="15"/>
        <v>0</v>
      </c>
    </row>
    <row r="228" spans="1:20" x14ac:dyDescent="0.25">
      <c r="A228" s="1">
        <v>100</v>
      </c>
      <c r="B228" t="s">
        <v>152</v>
      </c>
      <c r="C228" s="5"/>
      <c r="D228" s="5"/>
      <c r="E228" s="5"/>
      <c r="F228" t="s">
        <v>153</v>
      </c>
      <c r="G228" s="1">
        <v>19</v>
      </c>
      <c r="H228" s="1">
        <v>100</v>
      </c>
      <c r="I228" s="1">
        <v>27</v>
      </c>
      <c r="J228" s="1">
        <v>12</v>
      </c>
      <c r="K228" s="1">
        <v>56.93</v>
      </c>
      <c r="L228" s="1">
        <v>100</v>
      </c>
      <c r="M228" s="1">
        <v>314.93</v>
      </c>
      <c r="N228" s="1">
        <v>1</v>
      </c>
      <c r="O228" s="2">
        <v>0.52490000000000003</v>
      </c>
      <c r="P228" s="1" t="s">
        <v>129</v>
      </c>
      <c r="Q228" t="str">
        <f t="shared" si="12"/>
        <v/>
      </c>
      <c r="R228" t="str">
        <f t="shared" si="13"/>
        <v/>
      </c>
      <c r="S228">
        <f t="shared" si="14"/>
        <v>1</v>
      </c>
      <c r="T228">
        <f t="shared" si="15"/>
        <v>1</v>
      </c>
    </row>
    <row r="229" spans="1:20" x14ac:dyDescent="0.25">
      <c r="A229" s="1">
        <v>101</v>
      </c>
      <c r="B229" t="s">
        <v>154</v>
      </c>
      <c r="C229" s="5"/>
      <c r="D229" s="5"/>
      <c r="E229" s="5"/>
      <c r="F229" t="s">
        <v>153</v>
      </c>
      <c r="G229" s="1">
        <v>5</v>
      </c>
      <c r="H229" s="1">
        <v>100</v>
      </c>
      <c r="I229" s="1">
        <v>55</v>
      </c>
      <c r="J229" s="1">
        <v>9</v>
      </c>
      <c r="K229" s="1">
        <v>79.86</v>
      </c>
      <c r="L229" s="1">
        <v>65.319999999999993</v>
      </c>
      <c r="M229" s="1">
        <v>314.18</v>
      </c>
      <c r="N229" s="1">
        <v>1</v>
      </c>
      <c r="O229" s="2">
        <v>0.52359999999999995</v>
      </c>
      <c r="P229" s="1" t="s">
        <v>129</v>
      </c>
      <c r="Q229" t="str">
        <f t="shared" si="12"/>
        <v/>
      </c>
      <c r="R229" t="str">
        <f t="shared" si="13"/>
        <v/>
      </c>
      <c r="S229">
        <f t="shared" si="14"/>
        <v>1</v>
      </c>
      <c r="T229">
        <f t="shared" si="15"/>
        <v>1</v>
      </c>
    </row>
    <row r="230" spans="1:20" x14ac:dyDescent="0.25">
      <c r="A230" s="1">
        <v>214</v>
      </c>
      <c r="B230" t="s">
        <v>297</v>
      </c>
      <c r="C230" s="5"/>
      <c r="D230" s="5"/>
      <c r="E230" s="5"/>
      <c r="F230" t="s">
        <v>153</v>
      </c>
      <c r="G230" s="1">
        <v>0</v>
      </c>
      <c r="H230" s="1">
        <v>96</v>
      </c>
      <c r="I230" s="1">
        <v>11</v>
      </c>
      <c r="J230" s="1">
        <v>9</v>
      </c>
      <c r="K230" s="1">
        <v>10</v>
      </c>
      <c r="L230" s="1">
        <v>65.319999999999993</v>
      </c>
      <c r="M230" s="1">
        <v>191.32</v>
      </c>
      <c r="N230" s="1">
        <v>0</v>
      </c>
      <c r="O230" s="2">
        <v>0.31890000000000002</v>
      </c>
      <c r="P230" s="1"/>
      <c r="Q230" t="str">
        <f t="shared" si="12"/>
        <v/>
      </c>
      <c r="R230" t="str">
        <f t="shared" si="13"/>
        <v/>
      </c>
      <c r="S230" t="str">
        <f t="shared" si="14"/>
        <v/>
      </c>
      <c r="T230">
        <f t="shared" si="15"/>
        <v>0</v>
      </c>
    </row>
    <row r="231" spans="1:20" x14ac:dyDescent="0.25">
      <c r="A231" s="1">
        <v>272</v>
      </c>
      <c r="B231" t="s">
        <v>363</v>
      </c>
      <c r="C231" s="5">
        <f>SUM(M228:M231)</f>
        <v>928.43000000000006</v>
      </c>
      <c r="D231" s="5">
        <f>SUM(N228:N231)</f>
        <v>2</v>
      </c>
      <c r="E231" s="5">
        <v>928.43000000000006</v>
      </c>
      <c r="F231" t="s">
        <v>153</v>
      </c>
      <c r="G231" s="1">
        <v>5</v>
      </c>
      <c r="H231" s="1">
        <v>40</v>
      </c>
      <c r="I231" s="1">
        <v>27</v>
      </c>
      <c r="J231" s="1">
        <v>21</v>
      </c>
      <c r="K231" s="1">
        <v>10</v>
      </c>
      <c r="L231" s="1">
        <v>5</v>
      </c>
      <c r="M231" s="1">
        <v>108</v>
      </c>
      <c r="N231" s="1">
        <v>0</v>
      </c>
      <c r="O231" s="2">
        <v>0.18</v>
      </c>
      <c r="P231" s="1"/>
      <c r="Q231" t="str">
        <f t="shared" si="12"/>
        <v/>
      </c>
      <c r="R231" t="str">
        <f t="shared" si="13"/>
        <v/>
      </c>
      <c r="S231" t="str">
        <f t="shared" si="14"/>
        <v/>
      </c>
      <c r="T231">
        <f t="shared" si="15"/>
        <v>0</v>
      </c>
    </row>
    <row r="232" spans="1:20" x14ac:dyDescent="0.25">
      <c r="A232" s="1">
        <v>51</v>
      </c>
      <c r="B232" t="s">
        <v>77</v>
      </c>
      <c r="C232" s="5"/>
      <c r="D232" s="5"/>
      <c r="E232" s="5"/>
      <c r="F232" t="s">
        <v>78</v>
      </c>
      <c r="G232" s="1">
        <v>32</v>
      </c>
      <c r="H232" s="1">
        <v>100</v>
      </c>
      <c r="I232" s="1">
        <v>55</v>
      </c>
      <c r="J232" s="1">
        <v>42</v>
      </c>
      <c r="K232" s="1">
        <v>80.709999999999994</v>
      </c>
      <c r="L232" s="1">
        <v>100</v>
      </c>
      <c r="M232" s="1">
        <v>409.71</v>
      </c>
      <c r="N232" s="1">
        <v>10</v>
      </c>
      <c r="O232" s="2">
        <v>0.68279999999999996</v>
      </c>
      <c r="P232" s="1" t="s">
        <v>47</v>
      </c>
      <c r="Q232" t="str">
        <f t="shared" si="12"/>
        <v/>
      </c>
      <c r="R232">
        <f t="shared" si="13"/>
        <v>10</v>
      </c>
      <c r="S232" t="str">
        <f t="shared" si="14"/>
        <v/>
      </c>
      <c r="T232">
        <f t="shared" si="15"/>
        <v>10</v>
      </c>
    </row>
    <row r="233" spans="1:20" x14ac:dyDescent="0.25">
      <c r="A233" s="1">
        <v>64</v>
      </c>
      <c r="B233" t="s">
        <v>97</v>
      </c>
      <c r="C233" s="5"/>
      <c r="D233" s="5"/>
      <c r="E233" s="5"/>
      <c r="F233" t="s">
        <v>78</v>
      </c>
      <c r="G233" s="1">
        <v>49</v>
      </c>
      <c r="H233" s="1">
        <v>100</v>
      </c>
      <c r="I233" s="1">
        <v>41</v>
      </c>
      <c r="J233" s="1">
        <v>9</v>
      </c>
      <c r="K233" s="1">
        <v>80.430000000000007</v>
      </c>
      <c r="L233" s="1">
        <v>100</v>
      </c>
      <c r="M233" s="1">
        <v>379.43</v>
      </c>
      <c r="N233" s="1">
        <v>10</v>
      </c>
      <c r="O233" s="2">
        <v>0.63239999999999996</v>
      </c>
      <c r="P233" s="1" t="s">
        <v>47</v>
      </c>
      <c r="Q233" t="str">
        <f t="shared" si="12"/>
        <v/>
      </c>
      <c r="R233">
        <f t="shared" si="13"/>
        <v>10</v>
      </c>
      <c r="S233" t="str">
        <f t="shared" si="14"/>
        <v/>
      </c>
      <c r="T233">
        <f t="shared" si="15"/>
        <v>10</v>
      </c>
    </row>
    <row r="234" spans="1:20" x14ac:dyDescent="0.25">
      <c r="A234" s="1">
        <v>66</v>
      </c>
      <c r="B234" t="s">
        <v>100</v>
      </c>
      <c r="C234" s="5"/>
      <c r="D234" s="5"/>
      <c r="E234" s="5"/>
      <c r="F234" t="s">
        <v>78</v>
      </c>
      <c r="G234" s="1">
        <v>5</v>
      </c>
      <c r="H234" s="1">
        <v>96</v>
      </c>
      <c r="I234" s="1">
        <v>100</v>
      </c>
      <c r="J234" s="1">
        <v>100</v>
      </c>
      <c r="K234" s="1">
        <v>0</v>
      </c>
      <c r="L234" s="1">
        <v>76</v>
      </c>
      <c r="M234" s="1">
        <v>377</v>
      </c>
      <c r="N234" s="1">
        <v>10</v>
      </c>
      <c r="O234" s="2">
        <v>0.62829999999999997</v>
      </c>
      <c r="P234" s="1" t="s">
        <v>47</v>
      </c>
      <c r="Q234" t="str">
        <f t="shared" si="12"/>
        <v/>
      </c>
      <c r="R234">
        <f t="shared" si="13"/>
        <v>10</v>
      </c>
      <c r="S234" t="str">
        <f t="shared" si="14"/>
        <v/>
      </c>
      <c r="T234">
        <f t="shared" si="15"/>
        <v>10</v>
      </c>
    </row>
    <row r="235" spans="1:20" x14ac:dyDescent="0.25">
      <c r="A235" s="1">
        <v>87</v>
      </c>
      <c r="B235" t="s">
        <v>128</v>
      </c>
      <c r="C235" s="5">
        <f>SUM(M232:M235)</f>
        <v>1501.2799999999997</v>
      </c>
      <c r="D235" s="5">
        <f>SUM(N232:N235)</f>
        <v>31</v>
      </c>
      <c r="E235" s="5">
        <v>1501.2799999999997</v>
      </c>
      <c r="F235" t="s">
        <v>78</v>
      </c>
      <c r="G235" s="1">
        <v>5</v>
      </c>
      <c r="H235" s="1">
        <v>100</v>
      </c>
      <c r="I235" s="1">
        <v>41</v>
      </c>
      <c r="J235" s="1">
        <v>9</v>
      </c>
      <c r="K235" s="1">
        <v>80.14</v>
      </c>
      <c r="L235" s="1">
        <v>100</v>
      </c>
      <c r="M235" s="1">
        <v>335.14</v>
      </c>
      <c r="N235" s="1">
        <v>1</v>
      </c>
      <c r="O235" s="2">
        <v>0.55859999999999999</v>
      </c>
      <c r="P235" s="1" t="s">
        <v>129</v>
      </c>
      <c r="Q235" t="str">
        <f t="shared" si="12"/>
        <v/>
      </c>
      <c r="R235" t="str">
        <f t="shared" si="13"/>
        <v/>
      </c>
      <c r="S235">
        <f t="shared" si="14"/>
        <v>1</v>
      </c>
      <c r="T235">
        <f t="shared" si="15"/>
        <v>1</v>
      </c>
    </row>
    <row r="236" spans="1:20" x14ac:dyDescent="0.25">
      <c r="A236" s="1">
        <v>167</v>
      </c>
      <c r="B236" t="s">
        <v>237</v>
      </c>
      <c r="C236" s="5"/>
      <c r="D236" s="5"/>
      <c r="E236" s="5"/>
      <c r="F236" t="s">
        <v>238</v>
      </c>
      <c r="G236" s="1">
        <v>32</v>
      </c>
      <c r="H236" s="1">
        <v>96</v>
      </c>
      <c r="I236" s="1">
        <v>27</v>
      </c>
      <c r="J236" s="1">
        <v>0</v>
      </c>
      <c r="K236" s="1">
        <v>80.709999999999994</v>
      </c>
      <c r="L236" s="1">
        <v>5</v>
      </c>
      <c r="M236" s="1">
        <v>240.71</v>
      </c>
      <c r="N236" s="1">
        <v>1</v>
      </c>
      <c r="O236" s="2">
        <v>0.4012</v>
      </c>
      <c r="P236" s="1" t="s">
        <v>129</v>
      </c>
      <c r="Q236" t="str">
        <f t="shared" si="12"/>
        <v/>
      </c>
      <c r="R236" t="str">
        <f t="shared" si="13"/>
        <v/>
      </c>
      <c r="S236">
        <f t="shared" si="14"/>
        <v>1</v>
      </c>
      <c r="T236">
        <f t="shared" si="15"/>
        <v>1</v>
      </c>
    </row>
    <row r="237" spans="1:20" x14ac:dyDescent="0.25">
      <c r="A237" s="1">
        <v>197</v>
      </c>
      <c r="B237" t="s">
        <v>275</v>
      </c>
      <c r="C237" s="5"/>
      <c r="D237" s="5"/>
      <c r="E237" s="5"/>
      <c r="F237" t="s">
        <v>238</v>
      </c>
      <c r="G237" s="1">
        <v>0</v>
      </c>
      <c r="H237" s="1">
        <v>96</v>
      </c>
      <c r="I237" s="1">
        <v>27</v>
      </c>
      <c r="J237" s="1">
        <v>0</v>
      </c>
      <c r="K237" s="1">
        <v>56.93</v>
      </c>
      <c r="L237" s="1">
        <v>29</v>
      </c>
      <c r="M237" s="1">
        <v>208.93</v>
      </c>
      <c r="N237" s="1">
        <v>0</v>
      </c>
      <c r="O237" s="2">
        <v>0.34820000000000001</v>
      </c>
      <c r="P237" s="1"/>
      <c r="Q237" t="str">
        <f t="shared" si="12"/>
        <v/>
      </c>
      <c r="R237" t="str">
        <f t="shared" si="13"/>
        <v/>
      </c>
      <c r="S237" t="str">
        <f t="shared" si="14"/>
        <v/>
      </c>
      <c r="T237">
        <f t="shared" si="15"/>
        <v>0</v>
      </c>
    </row>
    <row r="238" spans="1:20" x14ac:dyDescent="0.25">
      <c r="A238" s="1">
        <v>274</v>
      </c>
      <c r="B238" t="s">
        <v>368</v>
      </c>
      <c r="C238" s="5"/>
      <c r="D238" s="5"/>
      <c r="E238" s="5"/>
      <c r="F238" t="s">
        <v>238</v>
      </c>
      <c r="G238" s="1">
        <v>5</v>
      </c>
      <c r="H238" s="1">
        <v>40</v>
      </c>
      <c r="I238" s="1">
        <v>11</v>
      </c>
      <c r="J238" s="1">
        <v>0</v>
      </c>
      <c r="K238" s="1">
        <v>10</v>
      </c>
      <c r="L238" s="1">
        <v>39</v>
      </c>
      <c r="M238" s="1">
        <v>105</v>
      </c>
      <c r="N238" s="1">
        <v>0</v>
      </c>
      <c r="O238" s="2">
        <v>0.17499999999999999</v>
      </c>
      <c r="P238" s="1"/>
      <c r="Q238" t="str">
        <f t="shared" si="12"/>
        <v/>
      </c>
      <c r="R238" t="str">
        <f t="shared" si="13"/>
        <v/>
      </c>
      <c r="S238" t="str">
        <f t="shared" si="14"/>
        <v/>
      </c>
      <c r="T238">
        <f t="shared" si="15"/>
        <v>0</v>
      </c>
    </row>
    <row r="239" spans="1:20" x14ac:dyDescent="0.25">
      <c r="A239" s="1">
        <v>288</v>
      </c>
      <c r="B239" t="s">
        <v>381</v>
      </c>
      <c r="C239" s="5">
        <f>SUM(M236:M239)</f>
        <v>640.64</v>
      </c>
      <c r="D239" s="5">
        <f>SUM(N236:N239)</f>
        <v>1</v>
      </c>
      <c r="E239" s="5">
        <v>640.64</v>
      </c>
      <c r="F239" t="s">
        <v>238</v>
      </c>
      <c r="G239" s="1">
        <v>0</v>
      </c>
      <c r="H239" s="1">
        <v>40</v>
      </c>
      <c r="I239" s="1">
        <v>11</v>
      </c>
      <c r="J239" s="1">
        <v>0</v>
      </c>
      <c r="K239" s="1">
        <v>25</v>
      </c>
      <c r="L239" s="1">
        <v>10</v>
      </c>
      <c r="M239" s="1">
        <v>86</v>
      </c>
      <c r="N239" s="1">
        <v>0</v>
      </c>
      <c r="O239" s="2">
        <v>0.14330000000000001</v>
      </c>
      <c r="P239" s="1"/>
      <c r="Q239" t="str">
        <f t="shared" si="12"/>
        <v/>
      </c>
      <c r="R239" t="str">
        <f t="shared" si="13"/>
        <v/>
      </c>
      <c r="S239" t="str">
        <f t="shared" si="14"/>
        <v/>
      </c>
      <c r="T239">
        <f t="shared" si="15"/>
        <v>0</v>
      </c>
    </row>
    <row r="240" spans="1:20" x14ac:dyDescent="0.25">
      <c r="A240" s="1">
        <v>2</v>
      </c>
      <c r="B240" t="s">
        <v>3</v>
      </c>
      <c r="C240" s="5"/>
      <c r="D240" s="5"/>
      <c r="E240" s="5"/>
      <c r="F240" t="s">
        <v>4</v>
      </c>
      <c r="G240" s="1">
        <v>100</v>
      </c>
      <c r="H240" s="1">
        <v>100</v>
      </c>
      <c r="I240" s="1">
        <v>100</v>
      </c>
      <c r="J240" s="1">
        <v>100</v>
      </c>
      <c r="K240" s="1">
        <v>93</v>
      </c>
      <c r="L240" s="1">
        <v>100</v>
      </c>
      <c r="M240" s="1">
        <v>593</v>
      </c>
      <c r="N240" s="1">
        <v>100</v>
      </c>
      <c r="O240" s="2">
        <v>0.98829999999999996</v>
      </c>
      <c r="P240" s="1" t="s">
        <v>2</v>
      </c>
      <c r="Q240">
        <f t="shared" si="12"/>
        <v>100</v>
      </c>
      <c r="R240" t="str">
        <f t="shared" si="13"/>
        <v/>
      </c>
      <c r="S240" t="str">
        <f t="shared" si="14"/>
        <v/>
      </c>
      <c r="T240">
        <f t="shared" si="15"/>
        <v>100</v>
      </c>
    </row>
    <row r="241" spans="1:20" x14ac:dyDescent="0.25">
      <c r="A241" s="1">
        <v>12</v>
      </c>
      <c r="B241" t="s">
        <v>20</v>
      </c>
      <c r="C241" s="5"/>
      <c r="D241" s="5"/>
      <c r="E241" s="5"/>
      <c r="F241" t="s">
        <v>4</v>
      </c>
      <c r="G241" s="1">
        <v>75</v>
      </c>
      <c r="H241" s="1">
        <v>100</v>
      </c>
      <c r="I241" s="1">
        <v>100</v>
      </c>
      <c r="J241" s="1">
        <v>100</v>
      </c>
      <c r="K241" s="1">
        <v>92.62</v>
      </c>
      <c r="L241" s="1">
        <v>65.319999999999993</v>
      </c>
      <c r="M241" s="1">
        <v>532.94000000000005</v>
      </c>
      <c r="N241" s="1">
        <v>100</v>
      </c>
      <c r="O241" s="2">
        <v>0.88819999999999999</v>
      </c>
      <c r="P241" s="1" t="s">
        <v>2</v>
      </c>
      <c r="Q241">
        <f t="shared" si="12"/>
        <v>100</v>
      </c>
      <c r="R241" t="str">
        <f t="shared" si="13"/>
        <v/>
      </c>
      <c r="S241" t="str">
        <f t="shared" si="14"/>
        <v/>
      </c>
      <c r="T241">
        <f t="shared" si="15"/>
        <v>100</v>
      </c>
    </row>
    <row r="242" spans="1:20" x14ac:dyDescent="0.25">
      <c r="A242" s="1">
        <v>30</v>
      </c>
      <c r="B242" t="s">
        <v>46</v>
      </c>
      <c r="C242" s="5"/>
      <c r="D242" s="5"/>
      <c r="E242" s="5"/>
      <c r="F242" t="s">
        <v>4</v>
      </c>
      <c r="G242" s="1">
        <v>44</v>
      </c>
      <c r="H242" s="1">
        <v>100</v>
      </c>
      <c r="I242" s="1">
        <v>41</v>
      </c>
      <c r="J242" s="1">
        <v>100</v>
      </c>
      <c r="K242" s="1">
        <v>92.24</v>
      </c>
      <c r="L242" s="1">
        <v>100</v>
      </c>
      <c r="M242" s="1">
        <v>477.24</v>
      </c>
      <c r="N242" s="1">
        <v>10</v>
      </c>
      <c r="O242" s="2">
        <v>0.7954</v>
      </c>
      <c r="P242" s="1" t="s">
        <v>47</v>
      </c>
      <c r="Q242" t="str">
        <f t="shared" si="12"/>
        <v/>
      </c>
      <c r="R242">
        <f t="shared" si="13"/>
        <v>10</v>
      </c>
      <c r="S242" t="str">
        <f t="shared" si="14"/>
        <v/>
      </c>
      <c r="T242">
        <f t="shared" si="15"/>
        <v>10</v>
      </c>
    </row>
    <row r="243" spans="1:20" x14ac:dyDescent="0.25">
      <c r="A243" s="1">
        <v>61</v>
      </c>
      <c r="B243" t="s">
        <v>93</v>
      </c>
      <c r="C243" s="5">
        <f>SUM(M240:M243)</f>
        <v>1989.3200000000002</v>
      </c>
      <c r="D243" s="5">
        <f>SUM(N240:N243)</f>
        <v>220</v>
      </c>
      <c r="E243" s="5">
        <v>1989.3200000000002</v>
      </c>
      <c r="F243" t="s">
        <v>4</v>
      </c>
      <c r="G243" s="1">
        <v>32</v>
      </c>
      <c r="H243" s="1">
        <v>100</v>
      </c>
      <c r="I243" s="1">
        <v>53</v>
      </c>
      <c r="J243" s="1">
        <v>21</v>
      </c>
      <c r="K243" s="1">
        <v>80.14</v>
      </c>
      <c r="L243" s="1">
        <v>100</v>
      </c>
      <c r="M243" s="1">
        <v>386.14</v>
      </c>
      <c r="N243" s="1">
        <v>10</v>
      </c>
      <c r="O243" s="2">
        <v>0.64359999999999995</v>
      </c>
      <c r="P243" s="1" t="s">
        <v>47</v>
      </c>
      <c r="Q243" t="str">
        <f t="shared" si="12"/>
        <v/>
      </c>
      <c r="R243">
        <f t="shared" si="13"/>
        <v>10</v>
      </c>
      <c r="S243" t="str">
        <f t="shared" si="14"/>
        <v/>
      </c>
      <c r="T243">
        <f t="shared" si="15"/>
        <v>10</v>
      </c>
    </row>
    <row r="244" spans="1:20" x14ac:dyDescent="0.25">
      <c r="A244" s="1">
        <v>17</v>
      </c>
      <c r="B244" t="s">
        <v>28</v>
      </c>
      <c r="C244" s="5"/>
      <c r="D244" s="5"/>
      <c r="E244" s="5"/>
      <c r="F244" t="s">
        <v>29</v>
      </c>
      <c r="G244" s="1">
        <v>75</v>
      </c>
      <c r="H244" s="1">
        <v>100</v>
      </c>
      <c r="I244" s="1">
        <v>41</v>
      </c>
      <c r="J244" s="1">
        <v>100</v>
      </c>
      <c r="K244" s="1">
        <v>92.62</v>
      </c>
      <c r="L244" s="1">
        <v>100</v>
      </c>
      <c r="M244" s="1">
        <v>508.62</v>
      </c>
      <c r="N244" s="1">
        <v>100</v>
      </c>
      <c r="O244" s="2">
        <v>0.84770000000000001</v>
      </c>
      <c r="P244" s="1" t="s">
        <v>2</v>
      </c>
      <c r="Q244">
        <f t="shared" si="12"/>
        <v>100</v>
      </c>
      <c r="R244" t="str">
        <f t="shared" si="13"/>
        <v/>
      </c>
      <c r="S244" t="str">
        <f t="shared" si="14"/>
        <v/>
      </c>
      <c r="T244">
        <f t="shared" si="15"/>
        <v>100</v>
      </c>
    </row>
    <row r="245" spans="1:20" x14ac:dyDescent="0.25">
      <c r="A245" s="1">
        <v>35</v>
      </c>
      <c r="B245" t="s">
        <v>55</v>
      </c>
      <c r="C245" s="5"/>
      <c r="D245" s="5"/>
      <c r="E245" s="5"/>
      <c r="F245" t="s">
        <v>29</v>
      </c>
      <c r="G245" s="1">
        <v>19</v>
      </c>
      <c r="H245" s="1">
        <v>96</v>
      </c>
      <c r="I245" s="1">
        <v>76</v>
      </c>
      <c r="J245" s="1">
        <v>77</v>
      </c>
      <c r="K245" s="1">
        <v>92.62</v>
      </c>
      <c r="L245" s="1">
        <v>100</v>
      </c>
      <c r="M245" s="1">
        <v>460.62</v>
      </c>
      <c r="N245" s="1">
        <v>10</v>
      </c>
      <c r="O245" s="2">
        <v>0.76770000000000005</v>
      </c>
      <c r="P245" s="1" t="s">
        <v>47</v>
      </c>
      <c r="Q245" t="str">
        <f t="shared" si="12"/>
        <v/>
      </c>
      <c r="R245">
        <f t="shared" si="13"/>
        <v>10</v>
      </c>
      <c r="S245" t="str">
        <f t="shared" si="14"/>
        <v/>
      </c>
      <c r="T245">
        <f t="shared" si="15"/>
        <v>10</v>
      </c>
    </row>
    <row r="246" spans="1:20" x14ac:dyDescent="0.25">
      <c r="A246" s="1">
        <v>67</v>
      </c>
      <c r="B246" t="s">
        <v>101</v>
      </c>
      <c r="C246" s="5"/>
      <c r="D246" s="5"/>
      <c r="E246" s="5"/>
      <c r="F246" t="s">
        <v>29</v>
      </c>
      <c r="G246" s="1">
        <v>19</v>
      </c>
      <c r="H246" s="1">
        <v>100</v>
      </c>
      <c r="I246" s="1">
        <v>55</v>
      </c>
      <c r="J246" s="1">
        <v>21</v>
      </c>
      <c r="K246" s="1">
        <v>80.14</v>
      </c>
      <c r="L246" s="1">
        <v>100</v>
      </c>
      <c r="M246" s="1">
        <v>375.14</v>
      </c>
      <c r="N246" s="1">
        <v>10</v>
      </c>
      <c r="O246" s="2">
        <v>0.62519999999999998</v>
      </c>
      <c r="P246" s="1" t="s">
        <v>47</v>
      </c>
      <c r="Q246" t="str">
        <f t="shared" si="12"/>
        <v/>
      </c>
      <c r="R246">
        <f t="shared" si="13"/>
        <v>10</v>
      </c>
      <c r="S246" t="str">
        <f t="shared" si="14"/>
        <v/>
      </c>
      <c r="T246">
        <f t="shared" si="15"/>
        <v>10</v>
      </c>
    </row>
    <row r="247" spans="1:20" x14ac:dyDescent="0.25">
      <c r="A247" s="1">
        <v>160</v>
      </c>
      <c r="B247" t="s">
        <v>229</v>
      </c>
      <c r="C247" s="5">
        <f>SUM(M244:M247)</f>
        <v>1590.2900000000002</v>
      </c>
      <c r="D247" s="5">
        <f>SUM(N244:N247)</f>
        <v>121</v>
      </c>
      <c r="E247" s="5">
        <v>1590.2900000000002</v>
      </c>
      <c r="F247" t="s">
        <v>29</v>
      </c>
      <c r="G247" s="1">
        <v>5</v>
      </c>
      <c r="H247" s="1">
        <v>96</v>
      </c>
      <c r="I247" s="1">
        <v>39</v>
      </c>
      <c r="J247" s="1">
        <v>42</v>
      </c>
      <c r="K247" s="1">
        <v>10</v>
      </c>
      <c r="L247" s="1">
        <v>53.91</v>
      </c>
      <c r="M247" s="1">
        <v>245.91</v>
      </c>
      <c r="N247" s="1">
        <v>1</v>
      </c>
      <c r="O247" s="2">
        <v>0.4098</v>
      </c>
      <c r="P247" s="1" t="s">
        <v>129</v>
      </c>
      <c r="Q247" t="str">
        <f t="shared" si="12"/>
        <v/>
      </c>
      <c r="R247" t="str">
        <f t="shared" si="13"/>
        <v/>
      </c>
      <c r="S247">
        <f t="shared" si="14"/>
        <v>1</v>
      </c>
      <c r="T247">
        <f t="shared" si="15"/>
        <v>1</v>
      </c>
    </row>
    <row r="248" spans="1:20" x14ac:dyDescent="0.25">
      <c r="A248" s="1">
        <v>8</v>
      </c>
      <c r="B248" t="s">
        <v>12</v>
      </c>
      <c r="C248" s="5"/>
      <c r="D248" s="5"/>
      <c r="E248" s="5"/>
      <c r="F248" t="s">
        <v>13</v>
      </c>
      <c r="G248" s="1">
        <v>75</v>
      </c>
      <c r="H248" s="1">
        <v>100</v>
      </c>
      <c r="I248" s="1">
        <v>100</v>
      </c>
      <c r="J248" s="1">
        <v>100</v>
      </c>
      <c r="K248" s="1">
        <v>92.62</v>
      </c>
      <c r="L248" s="1">
        <v>100</v>
      </c>
      <c r="M248" s="1">
        <v>567.62</v>
      </c>
      <c r="N248" s="1">
        <v>100</v>
      </c>
      <c r="O248" s="2">
        <v>0.94599999999999995</v>
      </c>
      <c r="P248" s="1" t="s">
        <v>2</v>
      </c>
      <c r="Q248">
        <f t="shared" si="12"/>
        <v>100</v>
      </c>
      <c r="R248" t="str">
        <f t="shared" si="13"/>
        <v/>
      </c>
      <c r="S248" t="str">
        <f t="shared" si="14"/>
        <v/>
      </c>
      <c r="T248">
        <f t="shared" si="15"/>
        <v>100</v>
      </c>
    </row>
    <row r="249" spans="1:20" x14ac:dyDescent="0.25">
      <c r="A249" s="1">
        <v>24</v>
      </c>
      <c r="B249" t="s">
        <v>38</v>
      </c>
      <c r="C249" s="5"/>
      <c r="D249" s="5"/>
      <c r="E249" s="5"/>
      <c r="F249" t="s">
        <v>13</v>
      </c>
      <c r="G249" s="1">
        <v>60</v>
      </c>
      <c r="H249" s="1">
        <v>100</v>
      </c>
      <c r="I249" s="1">
        <v>100</v>
      </c>
      <c r="J249" s="1">
        <v>56</v>
      </c>
      <c r="K249" s="1">
        <v>80.430000000000007</v>
      </c>
      <c r="L249" s="1">
        <v>100</v>
      </c>
      <c r="M249" s="1">
        <v>496.43</v>
      </c>
      <c r="N249" s="1">
        <v>100</v>
      </c>
      <c r="O249" s="2">
        <v>0.82740000000000002</v>
      </c>
      <c r="P249" s="1" t="s">
        <v>2</v>
      </c>
      <c r="Q249">
        <f t="shared" si="12"/>
        <v>100</v>
      </c>
      <c r="R249" t="str">
        <f t="shared" si="13"/>
        <v/>
      </c>
      <c r="S249" t="str">
        <f t="shared" si="14"/>
        <v/>
      </c>
      <c r="T249">
        <f t="shared" si="15"/>
        <v>100</v>
      </c>
    </row>
    <row r="250" spans="1:20" x14ac:dyDescent="0.25">
      <c r="A250" s="1">
        <v>25</v>
      </c>
      <c r="B250" t="s">
        <v>39</v>
      </c>
      <c r="C250" s="5"/>
      <c r="D250" s="5"/>
      <c r="E250" s="5"/>
      <c r="F250" t="s">
        <v>13</v>
      </c>
      <c r="G250" s="1">
        <v>49</v>
      </c>
      <c r="H250" s="1">
        <v>100</v>
      </c>
      <c r="I250" s="1">
        <v>90</v>
      </c>
      <c r="J250" s="1">
        <v>100</v>
      </c>
      <c r="K250" s="1">
        <v>56.78</v>
      </c>
      <c r="L250" s="1">
        <v>100</v>
      </c>
      <c r="M250" s="1">
        <v>495.78</v>
      </c>
      <c r="N250" s="1">
        <v>100</v>
      </c>
      <c r="O250" s="2">
        <v>0.82630000000000003</v>
      </c>
      <c r="P250" s="1" t="s">
        <v>2</v>
      </c>
      <c r="Q250">
        <f t="shared" si="12"/>
        <v>100</v>
      </c>
      <c r="R250" t="str">
        <f t="shared" si="13"/>
        <v/>
      </c>
      <c r="S250" t="str">
        <f t="shared" si="14"/>
        <v/>
      </c>
      <c r="T250">
        <f t="shared" si="15"/>
        <v>100</v>
      </c>
    </row>
    <row r="251" spans="1:20" x14ac:dyDescent="0.25">
      <c r="A251" s="1">
        <v>82</v>
      </c>
      <c r="B251" t="s">
        <v>122</v>
      </c>
      <c r="C251" s="5">
        <f>SUM(M248:M251)</f>
        <v>1907.83</v>
      </c>
      <c r="D251" s="5">
        <f>SUM(N248:N251)</f>
        <v>310</v>
      </c>
      <c r="E251" s="5">
        <v>1907.83</v>
      </c>
      <c r="F251" t="s">
        <v>13</v>
      </c>
      <c r="G251" s="1">
        <v>5</v>
      </c>
      <c r="H251" s="1">
        <v>100</v>
      </c>
      <c r="I251" s="1">
        <v>41</v>
      </c>
      <c r="J251" s="1">
        <v>77</v>
      </c>
      <c r="K251" s="1">
        <v>25</v>
      </c>
      <c r="L251" s="1">
        <v>100</v>
      </c>
      <c r="M251" s="1">
        <v>348</v>
      </c>
      <c r="N251" s="1">
        <v>10</v>
      </c>
      <c r="O251" s="2">
        <v>0.57999999999999996</v>
      </c>
      <c r="P251" s="1" t="s">
        <v>47</v>
      </c>
      <c r="Q251" t="str">
        <f t="shared" si="12"/>
        <v/>
      </c>
      <c r="R251">
        <f t="shared" si="13"/>
        <v>10</v>
      </c>
      <c r="S251" t="str">
        <f t="shared" si="14"/>
        <v/>
      </c>
      <c r="T251">
        <f t="shared" si="15"/>
        <v>10</v>
      </c>
    </row>
    <row r="252" spans="1:20" x14ac:dyDescent="0.25">
      <c r="A252" s="1">
        <v>187</v>
      </c>
      <c r="B252" t="s">
        <v>263</v>
      </c>
      <c r="C252" s="5"/>
      <c r="D252" s="5"/>
      <c r="E252" s="5"/>
      <c r="F252" t="s">
        <v>264</v>
      </c>
      <c r="G252" s="1">
        <v>5</v>
      </c>
      <c r="H252" s="1">
        <v>100</v>
      </c>
      <c r="I252" s="1">
        <v>11</v>
      </c>
      <c r="J252" s="1">
        <v>9</v>
      </c>
      <c r="K252" s="1">
        <v>56.36</v>
      </c>
      <c r="L252" s="1">
        <v>39</v>
      </c>
      <c r="M252" s="1">
        <v>220.36</v>
      </c>
      <c r="N252" s="1">
        <v>0</v>
      </c>
      <c r="O252" s="2">
        <v>0.36730000000000002</v>
      </c>
      <c r="P252" s="1"/>
      <c r="Q252" t="str">
        <f t="shared" si="12"/>
        <v/>
      </c>
      <c r="R252" t="str">
        <f t="shared" si="13"/>
        <v/>
      </c>
      <c r="S252" t="str">
        <f t="shared" si="14"/>
        <v/>
      </c>
      <c r="T252">
        <f t="shared" si="15"/>
        <v>0</v>
      </c>
    </row>
    <row r="253" spans="1:20" x14ac:dyDescent="0.25">
      <c r="A253" s="1">
        <v>251</v>
      </c>
      <c r="B253" t="s">
        <v>338</v>
      </c>
      <c r="C253" s="5"/>
      <c r="D253" s="5"/>
      <c r="E253" s="5"/>
      <c r="F253" t="s">
        <v>264</v>
      </c>
      <c r="G253" s="1">
        <v>14</v>
      </c>
      <c r="H253" s="1">
        <v>40</v>
      </c>
      <c r="I253" s="1">
        <v>27</v>
      </c>
      <c r="J253" s="1">
        <v>0</v>
      </c>
      <c r="K253" s="1">
        <v>56.64</v>
      </c>
      <c r="L253" s="1">
        <v>0</v>
      </c>
      <c r="M253" s="1">
        <v>137.63999999999999</v>
      </c>
      <c r="N253" s="1">
        <v>0</v>
      </c>
      <c r="O253" s="2">
        <v>0.22939999999999999</v>
      </c>
      <c r="P253" s="1"/>
      <c r="Q253" t="str">
        <f t="shared" si="12"/>
        <v/>
      </c>
      <c r="R253" t="str">
        <f t="shared" si="13"/>
        <v/>
      </c>
      <c r="S253" t="str">
        <f t="shared" si="14"/>
        <v/>
      </c>
      <c r="T253">
        <f t="shared" si="15"/>
        <v>0</v>
      </c>
    </row>
    <row r="254" spans="1:20" x14ac:dyDescent="0.25">
      <c r="A254" s="1">
        <v>287</v>
      </c>
      <c r="B254" t="s">
        <v>380</v>
      </c>
      <c r="C254" s="5"/>
      <c r="D254" s="5"/>
      <c r="E254" s="5"/>
      <c r="F254" t="s">
        <v>264</v>
      </c>
      <c r="G254" s="1">
        <v>0</v>
      </c>
      <c r="H254" s="1">
        <v>21</v>
      </c>
      <c r="I254" s="1">
        <v>11</v>
      </c>
      <c r="J254" s="1">
        <v>0</v>
      </c>
      <c r="K254" s="1">
        <v>56.64</v>
      </c>
      <c r="L254" s="1">
        <v>0</v>
      </c>
      <c r="M254" s="1">
        <v>88.64</v>
      </c>
      <c r="N254" s="1">
        <v>0</v>
      </c>
      <c r="O254" s="2">
        <v>0.1477</v>
      </c>
      <c r="P254" s="1"/>
      <c r="Q254" t="str">
        <f t="shared" si="12"/>
        <v/>
      </c>
      <c r="R254" t="str">
        <f t="shared" si="13"/>
        <v/>
      </c>
      <c r="S254" t="str">
        <f t="shared" si="14"/>
        <v/>
      </c>
      <c r="T254">
        <f t="shared" si="15"/>
        <v>0</v>
      </c>
    </row>
    <row r="255" spans="1:20" x14ac:dyDescent="0.25">
      <c r="A255" s="1">
        <v>313</v>
      </c>
      <c r="B255" t="s">
        <v>408</v>
      </c>
      <c r="C255" s="5">
        <f>SUM(M252:M255)</f>
        <v>501.64</v>
      </c>
      <c r="D255" s="5">
        <f>SUM(N252:N255)</f>
        <v>0</v>
      </c>
      <c r="E255" s="5">
        <v>501.64</v>
      </c>
      <c r="F255" t="s">
        <v>264</v>
      </c>
      <c r="G255" s="1">
        <v>0</v>
      </c>
      <c r="H255" s="1">
        <v>40</v>
      </c>
      <c r="I255" s="1">
        <v>0</v>
      </c>
      <c r="J255" s="1">
        <v>0</v>
      </c>
      <c r="K255" s="1">
        <v>10</v>
      </c>
      <c r="L255" s="1">
        <v>5</v>
      </c>
      <c r="M255" s="1">
        <v>55</v>
      </c>
      <c r="N255" s="1">
        <v>0</v>
      </c>
      <c r="O255" s="2">
        <v>9.1700000000000004E-2</v>
      </c>
      <c r="P255" s="1"/>
      <c r="Q255" t="str">
        <f t="shared" si="12"/>
        <v/>
      </c>
      <c r="R255" t="str">
        <f t="shared" si="13"/>
        <v/>
      </c>
      <c r="S255" t="str">
        <f t="shared" si="14"/>
        <v/>
      </c>
      <c r="T255">
        <f t="shared" si="15"/>
        <v>0</v>
      </c>
    </row>
    <row r="256" spans="1:20" x14ac:dyDescent="0.25">
      <c r="A256" s="1">
        <v>8</v>
      </c>
      <c r="B256" t="s">
        <v>14</v>
      </c>
      <c r="C256" s="5"/>
      <c r="D256" s="5"/>
      <c r="E256" s="5"/>
      <c r="F256" t="s">
        <v>15</v>
      </c>
      <c r="G256" s="1">
        <v>75</v>
      </c>
      <c r="H256" s="1">
        <v>100</v>
      </c>
      <c r="I256" s="1">
        <v>100</v>
      </c>
      <c r="J256" s="1">
        <v>100</v>
      </c>
      <c r="K256" s="1">
        <v>92.62</v>
      </c>
      <c r="L256" s="1">
        <v>100</v>
      </c>
      <c r="M256" s="1">
        <v>567.62</v>
      </c>
      <c r="N256" s="1">
        <v>100</v>
      </c>
      <c r="O256" s="2">
        <v>0.94599999999999995</v>
      </c>
      <c r="P256" s="1" t="s">
        <v>2</v>
      </c>
      <c r="Q256">
        <f t="shared" si="12"/>
        <v>100</v>
      </c>
      <c r="R256" t="str">
        <f t="shared" si="13"/>
        <v/>
      </c>
      <c r="S256" t="str">
        <f t="shared" si="14"/>
        <v/>
      </c>
      <c r="T256">
        <f t="shared" si="15"/>
        <v>100</v>
      </c>
    </row>
    <row r="257" spans="1:20" x14ac:dyDescent="0.25">
      <c r="A257" s="1">
        <v>95</v>
      </c>
      <c r="B257" t="s">
        <v>143</v>
      </c>
      <c r="C257" s="5"/>
      <c r="D257" s="5"/>
      <c r="E257" s="5"/>
      <c r="F257" t="s">
        <v>15</v>
      </c>
      <c r="G257" s="1">
        <v>49</v>
      </c>
      <c r="H257" s="1">
        <v>96</v>
      </c>
      <c r="I257" s="1">
        <v>11</v>
      </c>
      <c r="J257" s="1">
        <v>42</v>
      </c>
      <c r="K257" s="1">
        <v>56.64</v>
      </c>
      <c r="L257" s="1">
        <v>65.319999999999993</v>
      </c>
      <c r="M257" s="1">
        <v>319.95999999999998</v>
      </c>
      <c r="N257" s="1">
        <v>1</v>
      </c>
      <c r="O257" s="2">
        <v>0.5333</v>
      </c>
      <c r="P257" s="1" t="s">
        <v>129</v>
      </c>
      <c r="Q257" t="str">
        <f t="shared" si="12"/>
        <v/>
      </c>
      <c r="R257" t="str">
        <f t="shared" si="13"/>
        <v/>
      </c>
      <c r="S257">
        <f t="shared" si="14"/>
        <v>1</v>
      </c>
      <c r="T257">
        <f t="shared" si="15"/>
        <v>1</v>
      </c>
    </row>
    <row r="258" spans="1:20" x14ac:dyDescent="0.25">
      <c r="A258" s="1">
        <v>124</v>
      </c>
      <c r="B258" t="s">
        <v>184</v>
      </c>
      <c r="C258" s="5"/>
      <c r="D258" s="5"/>
      <c r="E258" s="5"/>
      <c r="F258" t="s">
        <v>15</v>
      </c>
      <c r="G258" s="1">
        <v>49</v>
      </c>
      <c r="H258" s="1">
        <v>100</v>
      </c>
      <c r="I258" s="1">
        <v>11</v>
      </c>
      <c r="J258" s="1">
        <v>42</v>
      </c>
      <c r="K258" s="1">
        <v>25</v>
      </c>
      <c r="L258" s="1">
        <v>65.319999999999993</v>
      </c>
      <c r="M258" s="1">
        <v>292.32</v>
      </c>
      <c r="N258" s="1">
        <v>1</v>
      </c>
      <c r="O258" s="2">
        <v>0.48720000000000002</v>
      </c>
      <c r="P258" s="1" t="s">
        <v>129</v>
      </c>
      <c r="Q258" t="str">
        <f t="shared" ref="Q258:Q321" si="16">IF(P258="Gold",100,"")</f>
        <v/>
      </c>
      <c r="R258" t="str">
        <f t="shared" ref="R258:R321" si="17">IF(P258="Silver",10,"")</f>
        <v/>
      </c>
      <c r="S258">
        <f t="shared" ref="S258:S321" si="18">IF(P258="Bronze",1,"")</f>
        <v>1</v>
      </c>
      <c r="T258">
        <f t="shared" ref="T258:T321" si="19">SUM(Q258:S258)</f>
        <v>1</v>
      </c>
    </row>
    <row r="259" spans="1:20" x14ac:dyDescent="0.25">
      <c r="A259" s="1">
        <v>199</v>
      </c>
      <c r="B259" t="s">
        <v>278</v>
      </c>
      <c r="C259" s="5">
        <f>SUM(M256:M259)</f>
        <v>1387.8999999999999</v>
      </c>
      <c r="D259" s="5">
        <f>SUM(N256:N259)</f>
        <v>102</v>
      </c>
      <c r="E259" s="5">
        <v>1387.8999999999999</v>
      </c>
      <c r="F259" t="s">
        <v>15</v>
      </c>
      <c r="G259" s="1">
        <v>5</v>
      </c>
      <c r="H259" s="1">
        <v>96</v>
      </c>
      <c r="I259" s="1">
        <v>11</v>
      </c>
      <c r="J259" s="1">
        <v>42</v>
      </c>
      <c r="K259" s="1">
        <v>25</v>
      </c>
      <c r="L259" s="1">
        <v>29</v>
      </c>
      <c r="M259" s="1">
        <v>208</v>
      </c>
      <c r="N259" s="1">
        <v>0</v>
      </c>
      <c r="O259" s="2">
        <v>0.34670000000000001</v>
      </c>
      <c r="P259" s="1"/>
      <c r="Q259" t="str">
        <f t="shared" si="16"/>
        <v/>
      </c>
      <c r="R259" t="str">
        <f t="shared" si="17"/>
        <v/>
      </c>
      <c r="S259" t="str">
        <f t="shared" si="18"/>
        <v/>
      </c>
      <c r="T259">
        <f t="shared" si="19"/>
        <v>0</v>
      </c>
    </row>
    <row r="260" spans="1:20" x14ac:dyDescent="0.25">
      <c r="A260" s="1">
        <v>36</v>
      </c>
      <c r="B260" t="s">
        <v>56</v>
      </c>
      <c r="C260" s="5"/>
      <c r="D260" s="5"/>
      <c r="E260" s="5"/>
      <c r="F260" t="s">
        <v>57</v>
      </c>
      <c r="G260" s="1">
        <v>32</v>
      </c>
      <c r="H260" s="1">
        <v>100</v>
      </c>
      <c r="I260" s="1">
        <v>100</v>
      </c>
      <c r="J260" s="1">
        <v>42</v>
      </c>
      <c r="K260" s="1">
        <v>84.96</v>
      </c>
      <c r="L260" s="1">
        <v>100</v>
      </c>
      <c r="M260" s="1">
        <v>458.96</v>
      </c>
      <c r="N260" s="1">
        <v>10</v>
      </c>
      <c r="O260" s="2">
        <v>0.76490000000000002</v>
      </c>
      <c r="P260" s="1" t="s">
        <v>47</v>
      </c>
      <c r="Q260" t="str">
        <f t="shared" si="16"/>
        <v/>
      </c>
      <c r="R260">
        <f t="shared" si="17"/>
        <v>10</v>
      </c>
      <c r="S260" t="str">
        <f t="shared" si="18"/>
        <v/>
      </c>
      <c r="T260">
        <f t="shared" si="19"/>
        <v>10</v>
      </c>
    </row>
    <row r="261" spans="1:20" x14ac:dyDescent="0.25">
      <c r="A261" s="1">
        <v>75</v>
      </c>
      <c r="B261" t="s">
        <v>112</v>
      </c>
      <c r="C261" s="5"/>
      <c r="D261" s="5"/>
      <c r="E261" s="5"/>
      <c r="F261" t="s">
        <v>57</v>
      </c>
      <c r="G261" s="1">
        <v>44</v>
      </c>
      <c r="H261" s="1">
        <v>100</v>
      </c>
      <c r="I261" s="1">
        <v>11</v>
      </c>
      <c r="J261" s="1">
        <v>77</v>
      </c>
      <c r="K261" s="1">
        <v>25</v>
      </c>
      <c r="L261" s="1">
        <v>100</v>
      </c>
      <c r="M261" s="1">
        <v>357</v>
      </c>
      <c r="N261" s="1">
        <v>10</v>
      </c>
      <c r="O261" s="2">
        <v>0.59499999999999997</v>
      </c>
      <c r="P261" s="1" t="s">
        <v>47</v>
      </c>
      <c r="Q261" t="str">
        <f t="shared" si="16"/>
        <v/>
      </c>
      <c r="R261">
        <f t="shared" si="17"/>
        <v>10</v>
      </c>
      <c r="S261" t="str">
        <f t="shared" si="18"/>
        <v/>
      </c>
      <c r="T261">
        <f t="shared" si="19"/>
        <v>10</v>
      </c>
    </row>
    <row r="262" spans="1:20" x14ac:dyDescent="0.25">
      <c r="A262" s="1">
        <v>77</v>
      </c>
      <c r="B262" t="s">
        <v>117</v>
      </c>
      <c r="C262" s="5"/>
      <c r="D262" s="5"/>
      <c r="E262" s="5"/>
      <c r="F262" t="s">
        <v>57</v>
      </c>
      <c r="G262" s="1">
        <v>44</v>
      </c>
      <c r="H262" s="1">
        <v>100</v>
      </c>
      <c r="I262" s="1">
        <v>41</v>
      </c>
      <c r="J262" s="1">
        <v>9</v>
      </c>
      <c r="K262" s="1">
        <v>92.62</v>
      </c>
      <c r="L262" s="1">
        <v>67.959999999999994</v>
      </c>
      <c r="M262" s="1">
        <v>354.58</v>
      </c>
      <c r="N262" s="1">
        <v>10</v>
      </c>
      <c r="O262" s="2">
        <v>0.59099999999999997</v>
      </c>
      <c r="P262" s="1" t="s">
        <v>47</v>
      </c>
      <c r="Q262" t="str">
        <f t="shared" si="16"/>
        <v/>
      </c>
      <c r="R262">
        <f t="shared" si="17"/>
        <v>10</v>
      </c>
      <c r="S262" t="str">
        <f t="shared" si="18"/>
        <v/>
      </c>
      <c r="T262">
        <f t="shared" si="19"/>
        <v>10</v>
      </c>
    </row>
    <row r="263" spans="1:20" x14ac:dyDescent="0.25">
      <c r="A263" s="1">
        <v>89</v>
      </c>
      <c r="B263" t="s">
        <v>133</v>
      </c>
      <c r="C263" s="5">
        <f>SUM(M260:M263)</f>
        <v>1502.1599999999999</v>
      </c>
      <c r="D263" s="5">
        <f>SUM(N260:N263)</f>
        <v>31</v>
      </c>
      <c r="E263" s="5">
        <v>1502.1599999999999</v>
      </c>
      <c r="F263" t="s">
        <v>57</v>
      </c>
      <c r="G263" s="1">
        <v>19</v>
      </c>
      <c r="H263" s="1">
        <v>100</v>
      </c>
      <c r="I263" s="1">
        <v>11</v>
      </c>
      <c r="J263" s="1">
        <v>9</v>
      </c>
      <c r="K263" s="1">
        <v>92.62</v>
      </c>
      <c r="L263" s="1">
        <v>100</v>
      </c>
      <c r="M263" s="1">
        <v>331.62</v>
      </c>
      <c r="N263" s="1">
        <v>1</v>
      </c>
      <c r="O263" s="2">
        <v>0.55269999999999997</v>
      </c>
      <c r="P263" s="1" t="s">
        <v>129</v>
      </c>
      <c r="Q263" t="str">
        <f t="shared" si="16"/>
        <v/>
      </c>
      <c r="R263" t="str">
        <f t="shared" si="17"/>
        <v/>
      </c>
      <c r="S263">
        <f t="shared" si="18"/>
        <v>1</v>
      </c>
      <c r="T263">
        <f t="shared" si="19"/>
        <v>1</v>
      </c>
    </row>
    <row r="264" spans="1:20" ht="17.25" x14ac:dyDescent="0.25">
      <c r="A264" s="1"/>
      <c r="B264" t="s">
        <v>113</v>
      </c>
      <c r="C264" s="5"/>
      <c r="D264" s="5"/>
      <c r="E264" s="5"/>
      <c r="F264" t="s">
        <v>114</v>
      </c>
      <c r="G264" s="1">
        <v>5</v>
      </c>
      <c r="H264" s="1">
        <v>100</v>
      </c>
      <c r="I264" s="1">
        <v>27</v>
      </c>
      <c r="J264" s="1">
        <v>100</v>
      </c>
      <c r="K264" s="1">
        <v>25</v>
      </c>
      <c r="L264" s="1">
        <v>100</v>
      </c>
      <c r="M264" s="1">
        <v>357</v>
      </c>
      <c r="N264" s="1">
        <v>0</v>
      </c>
      <c r="O264" s="2">
        <v>0.59499999999999997</v>
      </c>
      <c r="P264" s="1" t="s">
        <v>115</v>
      </c>
      <c r="Q264" t="str">
        <f t="shared" si="16"/>
        <v/>
      </c>
      <c r="R264" t="str">
        <f t="shared" si="17"/>
        <v/>
      </c>
      <c r="S264" t="str">
        <f t="shared" si="18"/>
        <v/>
      </c>
      <c r="T264">
        <f t="shared" si="19"/>
        <v>0</v>
      </c>
    </row>
    <row r="265" spans="1:20" ht="17.25" x14ac:dyDescent="0.25">
      <c r="A265" s="1"/>
      <c r="B265" t="s">
        <v>131</v>
      </c>
      <c r="C265" s="5"/>
      <c r="D265" s="5"/>
      <c r="E265" s="5"/>
      <c r="F265" t="s">
        <v>114</v>
      </c>
      <c r="G265" s="1">
        <v>14</v>
      </c>
      <c r="H265" s="1">
        <v>96</v>
      </c>
      <c r="I265" s="1">
        <v>55</v>
      </c>
      <c r="J265" s="1">
        <v>21</v>
      </c>
      <c r="K265" s="1">
        <v>80.430000000000007</v>
      </c>
      <c r="L265" s="1">
        <v>65.319999999999993</v>
      </c>
      <c r="M265" s="1">
        <v>331.75</v>
      </c>
      <c r="N265" s="1">
        <v>0</v>
      </c>
      <c r="O265" s="2">
        <v>0.55289999999999995</v>
      </c>
      <c r="P265" s="1" t="s">
        <v>132</v>
      </c>
      <c r="Q265" t="str">
        <f t="shared" si="16"/>
        <v/>
      </c>
      <c r="R265" t="str">
        <f t="shared" si="17"/>
        <v/>
      </c>
      <c r="S265" t="str">
        <f t="shared" si="18"/>
        <v/>
      </c>
      <c r="T265">
        <f t="shared" si="19"/>
        <v>0</v>
      </c>
    </row>
    <row r="266" spans="1:20" ht="17.25" x14ac:dyDescent="0.25">
      <c r="A266" s="1"/>
      <c r="B266" t="s">
        <v>144</v>
      </c>
      <c r="C266" s="5"/>
      <c r="D266" s="5"/>
      <c r="E266" s="5"/>
      <c r="F266" t="s">
        <v>114</v>
      </c>
      <c r="G266" s="1">
        <v>5</v>
      </c>
      <c r="H266" s="1">
        <v>100</v>
      </c>
      <c r="I266" s="1">
        <v>55</v>
      </c>
      <c r="J266" s="1">
        <v>12</v>
      </c>
      <c r="K266" s="1">
        <v>79.86</v>
      </c>
      <c r="L266" s="1">
        <v>67.97</v>
      </c>
      <c r="M266" s="1">
        <v>319.83</v>
      </c>
      <c r="N266" s="1">
        <v>0</v>
      </c>
      <c r="O266" s="2">
        <v>0.53300000000000003</v>
      </c>
      <c r="P266" s="1" t="s">
        <v>132</v>
      </c>
      <c r="Q266" t="str">
        <f t="shared" si="16"/>
        <v/>
      </c>
      <c r="R266" t="str">
        <f t="shared" si="17"/>
        <v/>
      </c>
      <c r="S266" t="str">
        <f t="shared" si="18"/>
        <v/>
      </c>
      <c r="T266">
        <f t="shared" si="19"/>
        <v>0</v>
      </c>
    </row>
    <row r="267" spans="1:20" x14ac:dyDescent="0.25">
      <c r="A267" s="1"/>
      <c r="B267" t="s">
        <v>287</v>
      </c>
      <c r="C267" s="5">
        <f>SUM(M264:M267)</f>
        <v>1208.58</v>
      </c>
      <c r="D267" s="5">
        <f>SUM(N264:N267)</f>
        <v>0</v>
      </c>
      <c r="E267" s="5">
        <v>1208.58</v>
      </c>
      <c r="F267" t="s">
        <v>114</v>
      </c>
      <c r="G267" s="1">
        <v>0</v>
      </c>
      <c r="H267" s="1">
        <v>100</v>
      </c>
      <c r="I267" s="1">
        <v>100</v>
      </c>
      <c r="J267" s="1">
        <v>0</v>
      </c>
      <c r="K267" s="1">
        <v>0</v>
      </c>
      <c r="L267" s="1">
        <v>0</v>
      </c>
      <c r="M267" s="1">
        <v>200</v>
      </c>
      <c r="N267" s="1">
        <v>0</v>
      </c>
      <c r="O267" s="2">
        <v>0.33329999999999999</v>
      </c>
      <c r="P267" s="1"/>
      <c r="Q267" t="str">
        <f t="shared" si="16"/>
        <v/>
      </c>
      <c r="R267" t="str">
        <f t="shared" si="17"/>
        <v/>
      </c>
      <c r="S267" t="str">
        <f t="shared" si="18"/>
        <v/>
      </c>
      <c r="T267">
        <f t="shared" si="19"/>
        <v>0</v>
      </c>
    </row>
    <row r="268" spans="1:20" x14ac:dyDescent="0.25">
      <c r="A268" s="1">
        <v>49</v>
      </c>
      <c r="B268" t="s">
        <v>73</v>
      </c>
      <c r="C268" s="5"/>
      <c r="D268" s="5"/>
      <c r="E268" s="5"/>
      <c r="F268" t="s">
        <v>74</v>
      </c>
      <c r="G268" s="1">
        <v>25</v>
      </c>
      <c r="H268" s="1">
        <v>100</v>
      </c>
      <c r="I268" s="1">
        <v>27</v>
      </c>
      <c r="J268" s="1">
        <v>100</v>
      </c>
      <c r="K268" s="1">
        <v>63.13</v>
      </c>
      <c r="L268" s="1">
        <v>100</v>
      </c>
      <c r="M268" s="1">
        <v>415.13</v>
      </c>
      <c r="N268" s="1">
        <v>10</v>
      </c>
      <c r="O268" s="2">
        <v>0.69189999999999996</v>
      </c>
      <c r="P268" s="1" t="s">
        <v>47</v>
      </c>
      <c r="Q268" t="str">
        <f t="shared" si="16"/>
        <v/>
      </c>
      <c r="R268">
        <f t="shared" si="17"/>
        <v>10</v>
      </c>
      <c r="S268" t="str">
        <f t="shared" si="18"/>
        <v/>
      </c>
      <c r="T268">
        <f t="shared" si="19"/>
        <v>10</v>
      </c>
    </row>
    <row r="269" spans="1:20" x14ac:dyDescent="0.25">
      <c r="A269" s="1">
        <v>80</v>
      </c>
      <c r="B269" t="s">
        <v>120</v>
      </c>
      <c r="C269" s="5"/>
      <c r="D269" s="5"/>
      <c r="E269" s="5"/>
      <c r="F269" t="s">
        <v>74</v>
      </c>
      <c r="G269" s="1">
        <v>44</v>
      </c>
      <c r="H269" s="1">
        <v>96</v>
      </c>
      <c r="I269" s="1">
        <v>11</v>
      </c>
      <c r="J269" s="1">
        <v>42</v>
      </c>
      <c r="K269" s="1">
        <v>56.78</v>
      </c>
      <c r="L269" s="1">
        <v>100</v>
      </c>
      <c r="M269" s="1">
        <v>349.78</v>
      </c>
      <c r="N269" s="1">
        <v>10</v>
      </c>
      <c r="O269" s="2">
        <v>0.58299999999999996</v>
      </c>
      <c r="P269" s="1" t="s">
        <v>47</v>
      </c>
      <c r="Q269" t="str">
        <f t="shared" si="16"/>
        <v/>
      </c>
      <c r="R269">
        <f t="shared" si="17"/>
        <v>10</v>
      </c>
      <c r="S269" t="str">
        <f t="shared" si="18"/>
        <v/>
      </c>
      <c r="T269">
        <f t="shared" si="19"/>
        <v>10</v>
      </c>
    </row>
    <row r="270" spans="1:20" x14ac:dyDescent="0.25">
      <c r="A270" s="1">
        <v>201</v>
      </c>
      <c r="B270" t="s">
        <v>281</v>
      </c>
      <c r="C270" s="5"/>
      <c r="D270" s="5"/>
      <c r="E270" s="5"/>
      <c r="F270" t="s">
        <v>74</v>
      </c>
      <c r="G270" s="1">
        <v>0</v>
      </c>
      <c r="H270" s="1">
        <v>96</v>
      </c>
      <c r="I270" s="1">
        <v>27</v>
      </c>
      <c r="J270" s="1">
        <v>21</v>
      </c>
      <c r="K270" s="1">
        <v>56.78</v>
      </c>
      <c r="L270" s="1">
        <v>5</v>
      </c>
      <c r="M270" s="1">
        <v>205.78</v>
      </c>
      <c r="N270" s="1">
        <v>0</v>
      </c>
      <c r="O270" s="2">
        <v>0.34300000000000003</v>
      </c>
      <c r="P270" s="1"/>
      <c r="Q270" t="str">
        <f t="shared" si="16"/>
        <v/>
      </c>
      <c r="R270" t="str">
        <f t="shared" si="17"/>
        <v/>
      </c>
      <c r="S270" t="str">
        <f t="shared" si="18"/>
        <v/>
      </c>
      <c r="T270">
        <f t="shared" si="19"/>
        <v>0</v>
      </c>
    </row>
    <row r="271" spans="1:20" x14ac:dyDescent="0.25">
      <c r="A271" s="1">
        <v>224</v>
      </c>
      <c r="B271" t="s">
        <v>309</v>
      </c>
      <c r="C271" s="5">
        <f>SUM(M268:M271)</f>
        <v>1149.69</v>
      </c>
      <c r="D271" s="5">
        <f>SUM(N268:N271)</f>
        <v>20</v>
      </c>
      <c r="E271" s="5">
        <v>1149.69</v>
      </c>
      <c r="F271" t="s">
        <v>74</v>
      </c>
      <c r="G271" s="1">
        <v>14</v>
      </c>
      <c r="H271" s="1">
        <v>100</v>
      </c>
      <c r="I271" s="1">
        <v>11</v>
      </c>
      <c r="J271" s="1">
        <v>0</v>
      </c>
      <c r="K271" s="1">
        <v>25</v>
      </c>
      <c r="L271" s="1">
        <v>29</v>
      </c>
      <c r="M271" s="1">
        <v>179</v>
      </c>
      <c r="N271" s="1">
        <v>0</v>
      </c>
      <c r="O271" s="2">
        <v>0.29830000000000001</v>
      </c>
      <c r="P271" s="1"/>
      <c r="Q271" t="str">
        <f t="shared" si="16"/>
        <v/>
      </c>
      <c r="R271" t="str">
        <f t="shared" si="17"/>
        <v/>
      </c>
      <c r="S271" t="str">
        <f t="shared" si="18"/>
        <v/>
      </c>
      <c r="T271">
        <f t="shared" si="19"/>
        <v>0</v>
      </c>
    </row>
    <row r="272" spans="1:20" x14ac:dyDescent="0.25">
      <c r="A272" s="1">
        <v>112</v>
      </c>
      <c r="B272" t="s">
        <v>166</v>
      </c>
      <c r="C272" s="5"/>
      <c r="D272" s="5"/>
      <c r="E272" s="5"/>
      <c r="F272" t="s">
        <v>167</v>
      </c>
      <c r="G272" s="1">
        <v>32</v>
      </c>
      <c r="H272" s="1">
        <v>100</v>
      </c>
      <c r="I272" s="1">
        <v>11</v>
      </c>
      <c r="J272" s="1">
        <v>42</v>
      </c>
      <c r="K272" s="1">
        <v>53.68</v>
      </c>
      <c r="L272" s="1">
        <v>65.319999999999993</v>
      </c>
      <c r="M272" s="1">
        <v>304</v>
      </c>
      <c r="N272" s="1">
        <v>1</v>
      </c>
      <c r="O272" s="2">
        <v>0.50670000000000004</v>
      </c>
      <c r="P272" s="1" t="s">
        <v>129</v>
      </c>
      <c r="Q272" t="str">
        <f t="shared" si="16"/>
        <v/>
      </c>
      <c r="R272" t="str">
        <f t="shared" si="17"/>
        <v/>
      </c>
      <c r="S272">
        <f t="shared" si="18"/>
        <v>1</v>
      </c>
      <c r="T272">
        <f t="shared" si="19"/>
        <v>1</v>
      </c>
    </row>
    <row r="273" spans="1:20" x14ac:dyDescent="0.25">
      <c r="A273" s="1">
        <v>185</v>
      </c>
      <c r="B273" t="s">
        <v>261</v>
      </c>
      <c r="C273" s="5"/>
      <c r="D273" s="5"/>
      <c r="E273" s="5"/>
      <c r="F273" t="s">
        <v>167</v>
      </c>
      <c r="G273" s="1">
        <v>5</v>
      </c>
      <c r="H273" s="1">
        <v>100</v>
      </c>
      <c r="I273" s="1">
        <v>11</v>
      </c>
      <c r="J273" s="1">
        <v>12</v>
      </c>
      <c r="K273" s="1">
        <v>80.709999999999994</v>
      </c>
      <c r="L273" s="1">
        <v>13</v>
      </c>
      <c r="M273" s="1">
        <v>221.71</v>
      </c>
      <c r="N273" s="1">
        <v>0</v>
      </c>
      <c r="O273" s="2">
        <v>0.3695</v>
      </c>
      <c r="P273" s="1"/>
      <c r="Q273" t="str">
        <f t="shared" si="16"/>
        <v/>
      </c>
      <c r="R273" t="str">
        <f t="shared" si="17"/>
        <v/>
      </c>
      <c r="S273" t="str">
        <f t="shared" si="18"/>
        <v/>
      </c>
      <c r="T273">
        <f t="shared" si="19"/>
        <v>0</v>
      </c>
    </row>
    <row r="274" spans="1:20" x14ac:dyDescent="0.25">
      <c r="A274" s="1">
        <v>230</v>
      </c>
      <c r="B274" t="s">
        <v>315</v>
      </c>
      <c r="C274" s="5"/>
      <c r="D274" s="5"/>
      <c r="E274" s="5"/>
      <c r="F274" t="s">
        <v>167</v>
      </c>
      <c r="G274" s="1">
        <v>0</v>
      </c>
      <c r="H274" s="1">
        <v>96</v>
      </c>
      <c r="I274" s="1">
        <v>25</v>
      </c>
      <c r="J274" s="1">
        <v>0</v>
      </c>
      <c r="K274" s="1">
        <v>52.31</v>
      </c>
      <c r="L274" s="1">
        <v>0</v>
      </c>
      <c r="M274" s="1">
        <v>173.31</v>
      </c>
      <c r="N274" s="1">
        <v>0</v>
      </c>
      <c r="O274" s="2">
        <v>0.28889999999999999</v>
      </c>
      <c r="P274" s="1"/>
      <c r="Q274" t="str">
        <f t="shared" si="16"/>
        <v/>
      </c>
      <c r="R274" t="str">
        <f t="shared" si="17"/>
        <v/>
      </c>
      <c r="S274" t="str">
        <f t="shared" si="18"/>
        <v/>
      </c>
      <c r="T274">
        <f t="shared" si="19"/>
        <v>0</v>
      </c>
    </row>
    <row r="275" spans="1:20" x14ac:dyDescent="0.25">
      <c r="A275" s="1">
        <v>231</v>
      </c>
      <c r="B275" t="s">
        <v>316</v>
      </c>
      <c r="C275" s="5">
        <f>SUM(M272:M275)</f>
        <v>872.31999999999994</v>
      </c>
      <c r="D275" s="5">
        <f>SUM(N272:N275)</f>
        <v>1</v>
      </c>
      <c r="E275" s="5">
        <v>872.31999999999994</v>
      </c>
      <c r="F275" t="s">
        <v>167</v>
      </c>
      <c r="G275" s="1">
        <v>14</v>
      </c>
      <c r="H275" s="1">
        <v>40</v>
      </c>
      <c r="I275" s="1">
        <v>11</v>
      </c>
      <c r="J275" s="1">
        <v>0</v>
      </c>
      <c r="K275" s="1">
        <v>79.3</v>
      </c>
      <c r="L275" s="1">
        <v>29</v>
      </c>
      <c r="M275" s="1">
        <v>173.3</v>
      </c>
      <c r="N275" s="1">
        <v>0</v>
      </c>
      <c r="O275" s="2">
        <v>0.2888</v>
      </c>
      <c r="P275" s="1"/>
      <c r="Q275" t="str">
        <f t="shared" si="16"/>
        <v/>
      </c>
      <c r="R275" t="str">
        <f t="shared" si="17"/>
        <v/>
      </c>
      <c r="S275" t="str">
        <f t="shared" si="18"/>
        <v/>
      </c>
      <c r="T275">
        <f t="shared" si="19"/>
        <v>0</v>
      </c>
    </row>
    <row r="276" spans="1:20" x14ac:dyDescent="0.25">
      <c r="A276" s="1">
        <v>109</v>
      </c>
      <c r="B276" t="s">
        <v>162</v>
      </c>
      <c r="C276" s="5"/>
      <c r="D276" s="5"/>
      <c r="E276" s="5"/>
      <c r="F276" t="s">
        <v>163</v>
      </c>
      <c r="G276" s="1">
        <v>5</v>
      </c>
      <c r="H276" s="1">
        <v>96</v>
      </c>
      <c r="I276" s="1">
        <v>41</v>
      </c>
      <c r="J276" s="1">
        <v>42</v>
      </c>
      <c r="K276" s="1">
        <v>56.78</v>
      </c>
      <c r="L276" s="1">
        <v>65.319999999999993</v>
      </c>
      <c r="M276" s="1">
        <v>306.10000000000002</v>
      </c>
      <c r="N276" s="1">
        <v>1</v>
      </c>
      <c r="O276" s="2">
        <v>0.51019999999999999</v>
      </c>
      <c r="P276" s="1" t="s">
        <v>129</v>
      </c>
      <c r="Q276" t="str">
        <f t="shared" si="16"/>
        <v/>
      </c>
      <c r="R276" t="str">
        <f t="shared" si="17"/>
        <v/>
      </c>
      <c r="S276">
        <f t="shared" si="18"/>
        <v>1</v>
      </c>
      <c r="T276">
        <f t="shared" si="19"/>
        <v>1</v>
      </c>
    </row>
    <row r="277" spans="1:20" x14ac:dyDescent="0.25">
      <c r="A277" s="1">
        <v>143</v>
      </c>
      <c r="B277" t="s">
        <v>209</v>
      </c>
      <c r="C277" s="5"/>
      <c r="D277" s="5"/>
      <c r="E277" s="5"/>
      <c r="F277" t="s">
        <v>163</v>
      </c>
      <c r="G277" s="1">
        <v>19</v>
      </c>
      <c r="H277" s="1">
        <v>96</v>
      </c>
      <c r="I277" s="1">
        <v>11</v>
      </c>
      <c r="J277" s="1">
        <v>21</v>
      </c>
      <c r="K277" s="1">
        <v>56.93</v>
      </c>
      <c r="L277" s="1">
        <v>65.319999999999993</v>
      </c>
      <c r="M277" s="1">
        <v>269.25</v>
      </c>
      <c r="N277" s="1">
        <v>1</v>
      </c>
      <c r="O277" s="2">
        <v>0.44879999999999998</v>
      </c>
      <c r="P277" s="1" t="s">
        <v>129</v>
      </c>
      <c r="Q277" t="str">
        <f t="shared" si="16"/>
        <v/>
      </c>
      <c r="R277" t="str">
        <f t="shared" si="17"/>
        <v/>
      </c>
      <c r="S277">
        <f t="shared" si="18"/>
        <v>1</v>
      </c>
      <c r="T277">
        <f t="shared" si="19"/>
        <v>1</v>
      </c>
    </row>
    <row r="278" spans="1:20" x14ac:dyDescent="0.25">
      <c r="A278" s="1">
        <v>191</v>
      </c>
      <c r="B278" t="s">
        <v>269</v>
      </c>
      <c r="C278" s="5"/>
      <c r="D278" s="5"/>
      <c r="E278" s="5"/>
      <c r="F278" t="s">
        <v>163</v>
      </c>
      <c r="G278" s="1">
        <v>0</v>
      </c>
      <c r="H278" s="1">
        <v>100</v>
      </c>
      <c r="I278" s="1">
        <v>27</v>
      </c>
      <c r="J278" s="1">
        <v>12</v>
      </c>
      <c r="K278" s="1">
        <v>10</v>
      </c>
      <c r="L278" s="1">
        <v>65.319999999999993</v>
      </c>
      <c r="M278" s="1">
        <v>214.32</v>
      </c>
      <c r="N278" s="1">
        <v>0</v>
      </c>
      <c r="O278" s="2">
        <v>0.35720000000000002</v>
      </c>
      <c r="P278" s="1"/>
      <c r="Q278" t="str">
        <f t="shared" si="16"/>
        <v/>
      </c>
      <c r="R278" t="str">
        <f t="shared" si="17"/>
        <v/>
      </c>
      <c r="S278" t="str">
        <f t="shared" si="18"/>
        <v/>
      </c>
      <c r="T278">
        <f t="shared" si="19"/>
        <v>0</v>
      </c>
    </row>
    <row r="279" spans="1:20" x14ac:dyDescent="0.25">
      <c r="A279" s="1">
        <v>242</v>
      </c>
      <c r="B279" t="s">
        <v>329</v>
      </c>
      <c r="C279" s="5">
        <f>SUM(M276:M279)</f>
        <v>939.67000000000007</v>
      </c>
      <c r="D279" s="5">
        <f>SUM(N276:N279)</f>
        <v>2</v>
      </c>
      <c r="E279" s="5">
        <v>939.67000000000007</v>
      </c>
      <c r="F279" t="s">
        <v>163</v>
      </c>
      <c r="G279" s="1">
        <v>5</v>
      </c>
      <c r="H279" s="1">
        <v>96</v>
      </c>
      <c r="I279" s="1">
        <v>11</v>
      </c>
      <c r="J279" s="1">
        <v>0</v>
      </c>
      <c r="K279" s="1">
        <v>25</v>
      </c>
      <c r="L279" s="1">
        <v>13</v>
      </c>
      <c r="M279" s="1">
        <v>150</v>
      </c>
      <c r="N279" s="1">
        <v>0</v>
      </c>
      <c r="O279" s="2">
        <v>0.25</v>
      </c>
      <c r="P279" s="1"/>
      <c r="Q279" t="str">
        <f t="shared" si="16"/>
        <v/>
      </c>
      <c r="R279" t="str">
        <f t="shared" si="17"/>
        <v/>
      </c>
      <c r="S279" t="str">
        <f t="shared" si="18"/>
        <v/>
      </c>
      <c r="T279">
        <f t="shared" si="19"/>
        <v>0</v>
      </c>
    </row>
    <row r="280" spans="1:20" x14ac:dyDescent="0.25">
      <c r="A280" s="1">
        <v>117</v>
      </c>
      <c r="B280" t="s">
        <v>175</v>
      </c>
      <c r="C280" s="5"/>
      <c r="D280" s="5"/>
      <c r="E280" s="5"/>
      <c r="F280" t="s">
        <v>176</v>
      </c>
      <c r="G280" s="1">
        <v>19</v>
      </c>
      <c r="H280" s="1">
        <v>100</v>
      </c>
      <c r="I280" s="1">
        <v>55</v>
      </c>
      <c r="J280" s="1">
        <v>21</v>
      </c>
      <c r="K280" s="1">
        <v>92.62</v>
      </c>
      <c r="L280" s="1">
        <v>13</v>
      </c>
      <c r="M280" s="1">
        <v>300.62</v>
      </c>
      <c r="N280" s="1">
        <v>1</v>
      </c>
      <c r="O280" s="2">
        <v>0.501</v>
      </c>
      <c r="P280" s="1" t="s">
        <v>129</v>
      </c>
      <c r="Q280" t="str">
        <f t="shared" si="16"/>
        <v/>
      </c>
      <c r="R280" t="str">
        <f t="shared" si="17"/>
        <v/>
      </c>
      <c r="S280">
        <f t="shared" si="18"/>
        <v>1</v>
      </c>
      <c r="T280">
        <f t="shared" si="19"/>
        <v>1</v>
      </c>
    </row>
    <row r="281" spans="1:20" x14ac:dyDescent="0.25">
      <c r="A281" s="1">
        <v>168</v>
      </c>
      <c r="B281" t="s">
        <v>239</v>
      </c>
      <c r="C281" s="5"/>
      <c r="D281" s="5"/>
      <c r="E281" s="5"/>
      <c r="F281" t="s">
        <v>176</v>
      </c>
      <c r="G281" s="1">
        <v>0</v>
      </c>
      <c r="H281" s="1">
        <v>96</v>
      </c>
      <c r="I281" s="1">
        <v>25</v>
      </c>
      <c r="J281" s="1">
        <v>9</v>
      </c>
      <c r="K281" s="1">
        <v>80.709999999999994</v>
      </c>
      <c r="L281" s="1">
        <v>29</v>
      </c>
      <c r="M281" s="1">
        <v>239.71</v>
      </c>
      <c r="N281" s="1">
        <v>1</v>
      </c>
      <c r="O281" s="2">
        <v>0.39950000000000002</v>
      </c>
      <c r="P281" s="1" t="s">
        <v>129</v>
      </c>
      <c r="Q281" t="str">
        <f t="shared" si="16"/>
        <v/>
      </c>
      <c r="R281" t="str">
        <f t="shared" si="17"/>
        <v/>
      </c>
      <c r="S281">
        <f t="shared" si="18"/>
        <v>1</v>
      </c>
      <c r="T281">
        <f t="shared" si="19"/>
        <v>1</v>
      </c>
    </row>
    <row r="282" spans="1:20" x14ac:dyDescent="0.25">
      <c r="A282" s="1">
        <v>190</v>
      </c>
      <c r="B282" t="s">
        <v>268</v>
      </c>
      <c r="C282" s="5"/>
      <c r="D282" s="5"/>
      <c r="E282" s="5"/>
      <c r="F282" t="s">
        <v>176</v>
      </c>
      <c r="G282" s="1">
        <v>0</v>
      </c>
      <c r="H282" s="1">
        <v>96</v>
      </c>
      <c r="I282" s="1">
        <v>11</v>
      </c>
      <c r="J282" s="1">
        <v>0</v>
      </c>
      <c r="K282" s="1">
        <v>10</v>
      </c>
      <c r="L282" s="1">
        <v>100</v>
      </c>
      <c r="M282" s="1">
        <v>217</v>
      </c>
      <c r="N282" s="1">
        <v>0</v>
      </c>
      <c r="O282" s="2">
        <v>0.36170000000000002</v>
      </c>
      <c r="P282" s="1"/>
      <c r="Q282" t="str">
        <f t="shared" si="16"/>
        <v/>
      </c>
      <c r="R282" t="str">
        <f t="shared" si="17"/>
        <v/>
      </c>
      <c r="S282" t="str">
        <f t="shared" si="18"/>
        <v/>
      </c>
      <c r="T282">
        <f t="shared" si="19"/>
        <v>0</v>
      </c>
    </row>
    <row r="283" spans="1:20" x14ac:dyDescent="0.25">
      <c r="A283" s="1">
        <v>223</v>
      </c>
      <c r="B283" t="s">
        <v>308</v>
      </c>
      <c r="C283" s="5">
        <f>SUM(M280:M283)</f>
        <v>936.65000000000009</v>
      </c>
      <c r="D283" s="5">
        <f>SUM(N280:N283)</f>
        <v>2</v>
      </c>
      <c r="E283" s="5">
        <v>936.65000000000009</v>
      </c>
      <c r="F283" t="s">
        <v>176</v>
      </c>
      <c r="G283" s="1">
        <v>5</v>
      </c>
      <c r="H283" s="1">
        <v>96</v>
      </c>
      <c r="I283" s="1">
        <v>11</v>
      </c>
      <c r="J283" s="1">
        <v>0</v>
      </c>
      <c r="K283" s="1">
        <v>10</v>
      </c>
      <c r="L283" s="1">
        <v>57.32</v>
      </c>
      <c r="M283" s="1">
        <v>179.32</v>
      </c>
      <c r="N283" s="1">
        <v>0</v>
      </c>
      <c r="O283" s="2">
        <v>0.2989</v>
      </c>
      <c r="P283" s="1"/>
      <c r="Q283" t="str">
        <f t="shared" si="16"/>
        <v/>
      </c>
      <c r="R283" t="str">
        <f t="shared" si="17"/>
        <v/>
      </c>
      <c r="S283" t="str">
        <f t="shared" si="18"/>
        <v/>
      </c>
      <c r="T283">
        <f t="shared" si="19"/>
        <v>0</v>
      </c>
    </row>
    <row r="284" spans="1:20" x14ac:dyDescent="0.25">
      <c r="A284" s="1">
        <v>242</v>
      </c>
      <c r="B284" t="s">
        <v>327</v>
      </c>
      <c r="C284" s="5"/>
      <c r="D284" s="5"/>
      <c r="E284" s="5"/>
      <c r="F284" t="s">
        <v>328</v>
      </c>
      <c r="G284" s="1">
        <v>0</v>
      </c>
      <c r="H284" s="1">
        <v>100</v>
      </c>
      <c r="I284" s="1">
        <v>11</v>
      </c>
      <c r="J284" s="1">
        <v>0</v>
      </c>
      <c r="K284" s="1">
        <v>10</v>
      </c>
      <c r="L284" s="1">
        <v>29</v>
      </c>
      <c r="M284" s="1">
        <v>150</v>
      </c>
      <c r="N284" s="1">
        <v>0</v>
      </c>
      <c r="O284" s="2">
        <v>0.25</v>
      </c>
      <c r="P284" s="1"/>
      <c r="Q284" t="str">
        <f t="shared" si="16"/>
        <v/>
      </c>
      <c r="R284" t="str">
        <f t="shared" si="17"/>
        <v/>
      </c>
      <c r="S284" t="str">
        <f t="shared" si="18"/>
        <v/>
      </c>
      <c r="T284">
        <f t="shared" si="19"/>
        <v>0</v>
      </c>
    </row>
    <row r="285" spans="1:20" x14ac:dyDescent="0.25">
      <c r="A285" s="1">
        <v>278</v>
      </c>
      <c r="B285" t="s">
        <v>369</v>
      </c>
      <c r="C285" s="5"/>
      <c r="D285" s="5"/>
      <c r="E285" s="5"/>
      <c r="F285" t="s">
        <v>328</v>
      </c>
      <c r="G285" s="1">
        <v>0</v>
      </c>
      <c r="H285" s="1">
        <v>21</v>
      </c>
      <c r="I285" s="1">
        <v>11</v>
      </c>
      <c r="J285" s="1">
        <v>0</v>
      </c>
      <c r="K285" s="1">
        <v>10</v>
      </c>
      <c r="L285" s="1">
        <v>57.32</v>
      </c>
      <c r="M285" s="1">
        <v>99.32</v>
      </c>
      <c r="N285" s="1">
        <v>0</v>
      </c>
      <c r="O285" s="2">
        <v>0.16550000000000001</v>
      </c>
      <c r="P285" s="1"/>
      <c r="Q285" t="str">
        <f t="shared" si="16"/>
        <v/>
      </c>
      <c r="R285" t="str">
        <f t="shared" si="17"/>
        <v/>
      </c>
      <c r="S285" t="str">
        <f t="shared" si="18"/>
        <v/>
      </c>
      <c r="T285">
        <f t="shared" si="19"/>
        <v>0</v>
      </c>
    </row>
    <row r="286" spans="1:20" x14ac:dyDescent="0.25">
      <c r="A286" s="1">
        <v>292</v>
      </c>
      <c r="B286" t="s">
        <v>386</v>
      </c>
      <c r="C286" s="5"/>
      <c r="D286" s="5"/>
      <c r="E286" s="5"/>
      <c r="F286" t="s">
        <v>328</v>
      </c>
      <c r="G286" s="1">
        <v>0</v>
      </c>
      <c r="H286" s="1">
        <v>21</v>
      </c>
      <c r="I286" s="1">
        <v>0</v>
      </c>
      <c r="J286" s="1">
        <v>0</v>
      </c>
      <c r="K286" s="1">
        <v>56.93</v>
      </c>
      <c r="L286" s="1">
        <v>0</v>
      </c>
      <c r="M286" s="1">
        <v>77.930000000000007</v>
      </c>
      <c r="N286" s="1">
        <v>0</v>
      </c>
      <c r="O286" s="2">
        <v>0.12989999999999999</v>
      </c>
      <c r="P286" s="1"/>
      <c r="Q286" t="str">
        <f t="shared" si="16"/>
        <v/>
      </c>
      <c r="R286" t="str">
        <f t="shared" si="17"/>
        <v/>
      </c>
      <c r="S286" t="str">
        <f t="shared" si="18"/>
        <v/>
      </c>
      <c r="T286">
        <f t="shared" si="19"/>
        <v>0</v>
      </c>
    </row>
    <row r="287" spans="1:20" x14ac:dyDescent="0.25">
      <c r="A287" s="1">
        <v>320</v>
      </c>
      <c r="B287" t="s">
        <v>416</v>
      </c>
      <c r="C287" s="5">
        <f>SUM(M284:M287)</f>
        <v>363.25</v>
      </c>
      <c r="D287" s="5">
        <f>SUM(N284:N287)</f>
        <v>0</v>
      </c>
      <c r="E287" s="5">
        <v>363.25</v>
      </c>
      <c r="F287" t="s">
        <v>328</v>
      </c>
      <c r="G287" s="1">
        <v>5</v>
      </c>
      <c r="H287" s="1">
        <v>21</v>
      </c>
      <c r="I287" s="1">
        <v>0</v>
      </c>
      <c r="J287" s="1">
        <v>0</v>
      </c>
      <c r="K287" s="1">
        <v>10</v>
      </c>
      <c r="L287" s="1">
        <v>0</v>
      </c>
      <c r="M287" s="1">
        <v>36</v>
      </c>
      <c r="N287" s="1">
        <v>0</v>
      </c>
      <c r="O287" s="2">
        <v>0.06</v>
      </c>
      <c r="P287" s="1"/>
      <c r="Q287" t="str">
        <f t="shared" si="16"/>
        <v/>
      </c>
      <c r="R287" t="str">
        <f t="shared" si="17"/>
        <v/>
      </c>
      <c r="S287" t="str">
        <f t="shared" si="18"/>
        <v/>
      </c>
      <c r="T287">
        <f t="shared" si="19"/>
        <v>0</v>
      </c>
    </row>
    <row r="288" spans="1:20" x14ac:dyDescent="0.25">
      <c r="A288" s="1">
        <v>45</v>
      </c>
      <c r="B288" t="s">
        <v>68</v>
      </c>
      <c r="C288" s="5"/>
      <c r="D288" s="5"/>
      <c r="E288" s="5"/>
      <c r="F288" t="s">
        <v>69</v>
      </c>
      <c r="G288" s="1">
        <v>14</v>
      </c>
      <c r="H288" s="1">
        <v>100</v>
      </c>
      <c r="I288" s="1">
        <v>100</v>
      </c>
      <c r="J288" s="1">
        <v>42</v>
      </c>
      <c r="K288" s="1">
        <v>90.4</v>
      </c>
      <c r="L288" s="1">
        <v>75.790000000000006</v>
      </c>
      <c r="M288" s="1">
        <v>422.19</v>
      </c>
      <c r="N288" s="1">
        <v>10</v>
      </c>
      <c r="O288" s="2">
        <v>0.7036</v>
      </c>
      <c r="P288" s="1" t="s">
        <v>47</v>
      </c>
      <c r="Q288" t="str">
        <f t="shared" si="16"/>
        <v/>
      </c>
      <c r="R288">
        <f t="shared" si="17"/>
        <v>10</v>
      </c>
      <c r="S288" t="str">
        <f t="shared" si="18"/>
        <v/>
      </c>
      <c r="T288">
        <f t="shared" si="19"/>
        <v>10</v>
      </c>
    </row>
    <row r="289" spans="1:20" x14ac:dyDescent="0.25">
      <c r="A289" s="1">
        <v>104</v>
      </c>
      <c r="B289" t="s">
        <v>157</v>
      </c>
      <c r="C289" s="5"/>
      <c r="D289" s="5"/>
      <c r="E289" s="5"/>
      <c r="F289" t="s">
        <v>69</v>
      </c>
      <c r="G289" s="1">
        <v>0</v>
      </c>
      <c r="H289" s="1">
        <v>100</v>
      </c>
      <c r="I289" s="1">
        <v>53</v>
      </c>
      <c r="J289" s="1">
        <v>0</v>
      </c>
      <c r="K289" s="1">
        <v>92.62</v>
      </c>
      <c r="L289" s="1">
        <v>65.34</v>
      </c>
      <c r="M289" s="1">
        <v>310.95999999999998</v>
      </c>
      <c r="N289" s="1">
        <v>1</v>
      </c>
      <c r="O289" s="2">
        <v>0.51829999999999998</v>
      </c>
      <c r="P289" s="1" t="s">
        <v>129</v>
      </c>
      <c r="Q289" t="str">
        <f t="shared" si="16"/>
        <v/>
      </c>
      <c r="R289" t="str">
        <f t="shared" si="17"/>
        <v/>
      </c>
      <c r="S289">
        <f t="shared" si="18"/>
        <v>1</v>
      </c>
      <c r="T289">
        <f t="shared" si="19"/>
        <v>1</v>
      </c>
    </row>
    <row r="290" spans="1:20" x14ac:dyDescent="0.25">
      <c r="A290" s="1">
        <v>226</v>
      </c>
      <c r="B290" t="s">
        <v>311</v>
      </c>
      <c r="C290" s="5"/>
      <c r="D290" s="5"/>
      <c r="E290" s="5"/>
      <c r="F290" t="s">
        <v>69</v>
      </c>
      <c r="G290" s="1">
        <v>0</v>
      </c>
      <c r="H290" s="1">
        <v>100</v>
      </c>
      <c r="I290" s="1">
        <v>0</v>
      </c>
      <c r="J290" s="1">
        <v>0</v>
      </c>
      <c r="K290" s="1">
        <v>56.64</v>
      </c>
      <c r="L290" s="1">
        <v>21</v>
      </c>
      <c r="M290" s="1">
        <v>177.64</v>
      </c>
      <c r="N290" s="1">
        <v>0</v>
      </c>
      <c r="O290" s="2">
        <v>0.29609999999999997</v>
      </c>
      <c r="P290" s="1"/>
      <c r="Q290" t="str">
        <f t="shared" si="16"/>
        <v/>
      </c>
      <c r="R290" t="str">
        <f t="shared" si="17"/>
        <v/>
      </c>
      <c r="S290" t="str">
        <f t="shared" si="18"/>
        <v/>
      </c>
      <c r="T290">
        <f t="shared" si="19"/>
        <v>0</v>
      </c>
    </row>
    <row r="291" spans="1:20" x14ac:dyDescent="0.25">
      <c r="A291" s="1">
        <v>261</v>
      </c>
      <c r="B291" t="s">
        <v>351</v>
      </c>
      <c r="C291" s="5">
        <f>SUM(M288:M291)</f>
        <v>1034.79</v>
      </c>
      <c r="D291" s="5">
        <f>SUM(N288:N291)</f>
        <v>11</v>
      </c>
      <c r="E291" s="5">
        <v>1034.79</v>
      </c>
      <c r="F291" t="s">
        <v>69</v>
      </c>
      <c r="G291" s="1">
        <v>0</v>
      </c>
      <c r="H291" s="1">
        <v>96</v>
      </c>
      <c r="I291" s="1">
        <v>11</v>
      </c>
      <c r="J291" s="1">
        <v>12</v>
      </c>
      <c r="K291" s="1">
        <v>0</v>
      </c>
      <c r="L291" s="1">
        <v>5</v>
      </c>
      <c r="M291" s="1">
        <v>124</v>
      </c>
      <c r="N291" s="1">
        <v>0</v>
      </c>
      <c r="O291" s="2">
        <v>0.20669999999999999</v>
      </c>
      <c r="P291" s="1"/>
      <c r="Q291" t="str">
        <f t="shared" si="16"/>
        <v/>
      </c>
      <c r="R291" t="str">
        <f t="shared" si="17"/>
        <v/>
      </c>
      <c r="S291" t="str">
        <f t="shared" si="18"/>
        <v/>
      </c>
      <c r="T291">
        <f t="shared" si="19"/>
        <v>0</v>
      </c>
    </row>
    <row r="292" spans="1:20" x14ac:dyDescent="0.25">
      <c r="A292" s="1">
        <v>58</v>
      </c>
      <c r="B292" t="s">
        <v>88</v>
      </c>
      <c r="C292" s="5"/>
      <c r="D292" s="5"/>
      <c r="E292" s="5"/>
      <c r="F292" t="s">
        <v>89</v>
      </c>
      <c r="G292" s="1">
        <v>70</v>
      </c>
      <c r="H292" s="1">
        <v>100</v>
      </c>
      <c r="I292" s="1">
        <v>41</v>
      </c>
      <c r="J292" s="1">
        <v>9</v>
      </c>
      <c r="K292" s="1">
        <v>79.86</v>
      </c>
      <c r="L292" s="1">
        <v>100</v>
      </c>
      <c r="M292" s="1">
        <v>399.86</v>
      </c>
      <c r="N292" s="1">
        <v>10</v>
      </c>
      <c r="O292" s="2">
        <v>0.66639999999999999</v>
      </c>
      <c r="P292" s="1" t="s">
        <v>47</v>
      </c>
      <c r="Q292" t="str">
        <f t="shared" si="16"/>
        <v/>
      </c>
      <c r="R292">
        <f t="shared" si="17"/>
        <v>10</v>
      </c>
      <c r="S292" t="str">
        <f t="shared" si="18"/>
        <v/>
      </c>
      <c r="T292">
        <f t="shared" si="19"/>
        <v>10</v>
      </c>
    </row>
    <row r="293" spans="1:20" x14ac:dyDescent="0.25">
      <c r="A293" s="1">
        <v>142</v>
      </c>
      <c r="B293" t="s">
        <v>208</v>
      </c>
      <c r="C293" s="5"/>
      <c r="D293" s="5"/>
      <c r="E293" s="5"/>
      <c r="F293" t="s">
        <v>89</v>
      </c>
      <c r="G293" s="1">
        <v>0</v>
      </c>
      <c r="H293" s="1">
        <v>100</v>
      </c>
      <c r="I293" s="1">
        <v>11</v>
      </c>
      <c r="J293" s="1">
        <v>9</v>
      </c>
      <c r="K293" s="1">
        <v>92.62</v>
      </c>
      <c r="L293" s="1">
        <v>57.32</v>
      </c>
      <c r="M293" s="1">
        <v>269.94</v>
      </c>
      <c r="N293" s="1">
        <v>1</v>
      </c>
      <c r="O293" s="2">
        <v>0.44990000000000002</v>
      </c>
      <c r="P293" s="1" t="s">
        <v>129</v>
      </c>
      <c r="Q293" t="str">
        <f t="shared" si="16"/>
        <v/>
      </c>
      <c r="R293" t="str">
        <f t="shared" si="17"/>
        <v/>
      </c>
      <c r="S293">
        <f t="shared" si="18"/>
        <v>1</v>
      </c>
      <c r="T293">
        <f t="shared" si="19"/>
        <v>1</v>
      </c>
    </row>
    <row r="294" spans="1:20" x14ac:dyDescent="0.25">
      <c r="A294" s="1">
        <v>233</v>
      </c>
      <c r="B294" t="s">
        <v>318</v>
      </c>
      <c r="C294" s="5"/>
      <c r="D294" s="5"/>
      <c r="E294" s="5"/>
      <c r="F294" t="s">
        <v>89</v>
      </c>
      <c r="G294" s="1">
        <v>0</v>
      </c>
      <c r="H294" s="1">
        <v>96</v>
      </c>
      <c r="I294" s="1">
        <v>11</v>
      </c>
      <c r="J294" s="1">
        <v>9</v>
      </c>
      <c r="K294" s="1">
        <v>56.93</v>
      </c>
      <c r="L294" s="1">
        <v>0</v>
      </c>
      <c r="M294" s="1">
        <v>172.93</v>
      </c>
      <c r="N294" s="1">
        <v>0</v>
      </c>
      <c r="O294" s="2">
        <v>0.28820000000000001</v>
      </c>
      <c r="P294" s="1"/>
      <c r="Q294" t="str">
        <f t="shared" si="16"/>
        <v/>
      </c>
      <c r="R294" t="str">
        <f t="shared" si="17"/>
        <v/>
      </c>
      <c r="S294" t="str">
        <f t="shared" si="18"/>
        <v/>
      </c>
      <c r="T294">
        <f t="shared" si="19"/>
        <v>0</v>
      </c>
    </row>
    <row r="295" spans="1:20" x14ac:dyDescent="0.25">
      <c r="A295" s="1">
        <v>254</v>
      </c>
      <c r="B295" t="s">
        <v>342</v>
      </c>
      <c r="C295" s="5">
        <f>SUM(M292:M295)</f>
        <v>974.73</v>
      </c>
      <c r="D295" s="5">
        <f>SUM(N292:N295)</f>
        <v>11</v>
      </c>
      <c r="E295" s="5">
        <v>974.73</v>
      </c>
      <c r="F295" t="s">
        <v>89</v>
      </c>
      <c r="G295" s="1">
        <v>0</v>
      </c>
      <c r="H295" s="1">
        <v>96</v>
      </c>
      <c r="I295" s="1">
        <v>11</v>
      </c>
      <c r="J295" s="1">
        <v>0</v>
      </c>
      <c r="K295" s="1">
        <v>25</v>
      </c>
      <c r="L295" s="1">
        <v>0</v>
      </c>
      <c r="M295" s="1">
        <v>132</v>
      </c>
      <c r="N295" s="1">
        <v>0</v>
      </c>
      <c r="O295" s="2">
        <v>0.22</v>
      </c>
      <c r="P295" s="1"/>
      <c r="Q295" t="str">
        <f t="shared" si="16"/>
        <v/>
      </c>
      <c r="R295" t="str">
        <f t="shared" si="17"/>
        <v/>
      </c>
      <c r="S295" t="str">
        <f t="shared" si="18"/>
        <v/>
      </c>
      <c r="T295">
        <f t="shared" si="19"/>
        <v>0</v>
      </c>
    </row>
    <row r="296" spans="1:20" x14ac:dyDescent="0.25">
      <c r="A296" s="1">
        <v>175</v>
      </c>
      <c r="B296" t="s">
        <v>248</v>
      </c>
      <c r="C296" s="5"/>
      <c r="D296" s="5"/>
      <c r="E296" s="5"/>
      <c r="F296" t="s">
        <v>249</v>
      </c>
      <c r="G296" s="1">
        <v>19</v>
      </c>
      <c r="H296" s="1">
        <v>100</v>
      </c>
      <c r="I296" s="1">
        <v>27</v>
      </c>
      <c r="J296" s="1">
        <v>21</v>
      </c>
      <c r="K296" s="1">
        <v>25</v>
      </c>
      <c r="L296" s="1">
        <v>39</v>
      </c>
      <c r="M296" s="1">
        <v>231</v>
      </c>
      <c r="N296" s="1">
        <v>0</v>
      </c>
      <c r="O296" s="2">
        <v>0.38500000000000001</v>
      </c>
      <c r="P296" s="1"/>
      <c r="Q296" t="str">
        <f t="shared" si="16"/>
        <v/>
      </c>
      <c r="R296" t="str">
        <f t="shared" si="17"/>
        <v/>
      </c>
      <c r="S296" t="str">
        <f t="shared" si="18"/>
        <v/>
      </c>
      <c r="T296">
        <f t="shared" si="19"/>
        <v>0</v>
      </c>
    </row>
    <row r="297" spans="1:20" x14ac:dyDescent="0.25">
      <c r="A297" s="1">
        <v>209</v>
      </c>
      <c r="B297" t="s">
        <v>292</v>
      </c>
      <c r="C297" s="5"/>
      <c r="D297" s="5"/>
      <c r="E297" s="5"/>
      <c r="F297" t="s">
        <v>249</v>
      </c>
      <c r="G297" s="1">
        <v>0</v>
      </c>
      <c r="H297" s="1">
        <v>40</v>
      </c>
      <c r="I297" s="1">
        <v>11</v>
      </c>
      <c r="J297" s="1">
        <v>0</v>
      </c>
      <c r="K297" s="1">
        <v>80.14</v>
      </c>
      <c r="L297" s="1">
        <v>65.23</v>
      </c>
      <c r="M297" s="1">
        <v>196.37</v>
      </c>
      <c r="N297" s="1">
        <v>0</v>
      </c>
      <c r="O297" s="2">
        <v>0.32729999999999998</v>
      </c>
      <c r="P297" s="1"/>
      <c r="Q297" t="str">
        <f t="shared" si="16"/>
        <v/>
      </c>
      <c r="R297" t="str">
        <f t="shared" si="17"/>
        <v/>
      </c>
      <c r="S297" t="str">
        <f t="shared" si="18"/>
        <v/>
      </c>
      <c r="T297">
        <f t="shared" si="19"/>
        <v>0</v>
      </c>
    </row>
    <row r="298" spans="1:20" x14ac:dyDescent="0.25">
      <c r="A298" s="1">
        <v>225</v>
      </c>
      <c r="B298" t="s">
        <v>310</v>
      </c>
      <c r="C298" s="5"/>
      <c r="D298" s="5"/>
      <c r="E298" s="5"/>
      <c r="F298" t="s">
        <v>249</v>
      </c>
      <c r="G298" s="1">
        <v>5</v>
      </c>
      <c r="H298" s="1">
        <v>100</v>
      </c>
      <c r="I298" s="1">
        <v>0</v>
      </c>
      <c r="J298" s="1">
        <v>9</v>
      </c>
      <c r="K298" s="1">
        <v>25</v>
      </c>
      <c r="L298" s="1">
        <v>39</v>
      </c>
      <c r="M298" s="1">
        <v>178</v>
      </c>
      <c r="N298" s="1">
        <v>0</v>
      </c>
      <c r="O298" s="2">
        <v>0.29670000000000002</v>
      </c>
      <c r="P298" s="1"/>
      <c r="Q298" t="str">
        <f t="shared" si="16"/>
        <v/>
      </c>
      <c r="R298" t="str">
        <f t="shared" si="17"/>
        <v/>
      </c>
      <c r="S298" t="str">
        <f t="shared" si="18"/>
        <v/>
      </c>
      <c r="T298">
        <f t="shared" si="19"/>
        <v>0</v>
      </c>
    </row>
    <row r="299" spans="1:20" x14ac:dyDescent="0.25">
      <c r="A299" s="1">
        <v>261</v>
      </c>
      <c r="B299" t="s">
        <v>350</v>
      </c>
      <c r="C299" s="5">
        <f>SUM(M296:M299)</f>
        <v>729.37</v>
      </c>
      <c r="D299" s="5">
        <f>SUM(N296:N299)</f>
        <v>0</v>
      </c>
      <c r="E299" s="5">
        <v>729.37</v>
      </c>
      <c r="F299" t="s">
        <v>249</v>
      </c>
      <c r="G299" s="1">
        <v>0</v>
      </c>
      <c r="H299" s="1">
        <v>40</v>
      </c>
      <c r="I299" s="1">
        <v>27</v>
      </c>
      <c r="J299" s="1">
        <v>9</v>
      </c>
      <c r="K299" s="1">
        <v>25</v>
      </c>
      <c r="L299" s="1">
        <v>23</v>
      </c>
      <c r="M299" s="1">
        <v>124</v>
      </c>
      <c r="N299" s="1">
        <v>0</v>
      </c>
      <c r="O299" s="2">
        <v>0.20669999999999999</v>
      </c>
      <c r="P299" s="1"/>
      <c r="Q299" t="str">
        <f t="shared" si="16"/>
        <v/>
      </c>
      <c r="R299" t="str">
        <f t="shared" si="17"/>
        <v/>
      </c>
      <c r="S299" t="str">
        <f t="shared" si="18"/>
        <v/>
      </c>
      <c r="T299">
        <f t="shared" si="19"/>
        <v>0</v>
      </c>
    </row>
    <row r="300" spans="1:20" x14ac:dyDescent="0.25">
      <c r="A300" s="1">
        <v>34</v>
      </c>
      <c r="B300" t="s">
        <v>53</v>
      </c>
      <c r="C300" s="5"/>
      <c r="D300" s="5"/>
      <c r="E300" s="5"/>
      <c r="F300" t="s">
        <v>54</v>
      </c>
      <c r="G300" s="1">
        <v>49</v>
      </c>
      <c r="H300" s="1">
        <v>96</v>
      </c>
      <c r="I300" s="1">
        <v>27</v>
      </c>
      <c r="J300" s="1">
        <v>100</v>
      </c>
      <c r="K300" s="1">
        <v>92.62</v>
      </c>
      <c r="L300" s="1">
        <v>100</v>
      </c>
      <c r="M300" s="1">
        <v>464.62</v>
      </c>
      <c r="N300" s="1">
        <v>10</v>
      </c>
      <c r="O300" s="2">
        <v>0.77439999999999998</v>
      </c>
      <c r="P300" s="1" t="s">
        <v>47</v>
      </c>
      <c r="Q300" t="str">
        <f t="shared" si="16"/>
        <v/>
      </c>
      <c r="R300">
        <f t="shared" si="17"/>
        <v>10</v>
      </c>
      <c r="S300" t="str">
        <f t="shared" si="18"/>
        <v/>
      </c>
      <c r="T300">
        <f t="shared" si="19"/>
        <v>10</v>
      </c>
    </row>
    <row r="301" spans="1:20" x14ac:dyDescent="0.25">
      <c r="A301" s="1">
        <v>46</v>
      </c>
      <c r="B301" t="s">
        <v>70</v>
      </c>
      <c r="C301" s="5"/>
      <c r="D301" s="5"/>
      <c r="E301" s="5"/>
      <c r="F301" t="s">
        <v>54</v>
      </c>
      <c r="G301" s="1">
        <v>32</v>
      </c>
      <c r="H301" s="1">
        <v>100</v>
      </c>
      <c r="I301" s="1">
        <v>55</v>
      </c>
      <c r="J301" s="1">
        <v>42</v>
      </c>
      <c r="K301" s="1">
        <v>92.62</v>
      </c>
      <c r="L301" s="1">
        <v>100</v>
      </c>
      <c r="M301" s="1">
        <v>421.62</v>
      </c>
      <c r="N301" s="1">
        <v>10</v>
      </c>
      <c r="O301" s="2">
        <v>0.70269999999999999</v>
      </c>
      <c r="P301" s="1" t="s">
        <v>47</v>
      </c>
      <c r="Q301" t="str">
        <f t="shared" si="16"/>
        <v/>
      </c>
      <c r="R301">
        <f t="shared" si="17"/>
        <v>10</v>
      </c>
      <c r="S301" t="str">
        <f t="shared" si="18"/>
        <v/>
      </c>
      <c r="T301">
        <f t="shared" si="19"/>
        <v>10</v>
      </c>
    </row>
    <row r="302" spans="1:20" x14ac:dyDescent="0.25">
      <c r="A302" s="1">
        <v>60</v>
      </c>
      <c r="B302" t="s">
        <v>92</v>
      </c>
      <c r="C302" s="5"/>
      <c r="D302" s="5"/>
      <c r="E302" s="5"/>
      <c r="F302" t="s">
        <v>54</v>
      </c>
      <c r="G302" s="1">
        <v>19</v>
      </c>
      <c r="H302" s="1">
        <v>96</v>
      </c>
      <c r="I302" s="1">
        <v>55</v>
      </c>
      <c r="J302" s="1">
        <v>100</v>
      </c>
      <c r="K302" s="1">
        <v>80.430000000000007</v>
      </c>
      <c r="L302" s="1">
        <v>39</v>
      </c>
      <c r="M302" s="1">
        <v>389.43</v>
      </c>
      <c r="N302" s="1">
        <v>10</v>
      </c>
      <c r="O302" s="2">
        <v>0.64910000000000001</v>
      </c>
      <c r="P302" s="1" t="s">
        <v>47</v>
      </c>
      <c r="Q302" t="str">
        <f t="shared" si="16"/>
        <v/>
      </c>
      <c r="R302">
        <f t="shared" si="17"/>
        <v>10</v>
      </c>
      <c r="S302" t="str">
        <f t="shared" si="18"/>
        <v/>
      </c>
      <c r="T302">
        <f t="shared" si="19"/>
        <v>10</v>
      </c>
    </row>
    <row r="303" spans="1:20" x14ac:dyDescent="0.25">
      <c r="A303" s="1">
        <v>138</v>
      </c>
      <c r="B303" t="s">
        <v>203</v>
      </c>
      <c r="C303" s="5">
        <f>SUM(M300:M303)</f>
        <v>1548.77</v>
      </c>
      <c r="D303" s="5">
        <f>SUM(N300:N303)</f>
        <v>31</v>
      </c>
      <c r="E303" s="5">
        <v>1548.77</v>
      </c>
      <c r="F303" t="s">
        <v>54</v>
      </c>
      <c r="G303" s="1">
        <v>19</v>
      </c>
      <c r="H303" s="1">
        <v>96</v>
      </c>
      <c r="I303" s="1">
        <v>27</v>
      </c>
      <c r="J303" s="1">
        <v>9</v>
      </c>
      <c r="K303" s="1">
        <v>56.78</v>
      </c>
      <c r="L303" s="1">
        <v>65.319999999999993</v>
      </c>
      <c r="M303" s="1">
        <v>273.10000000000002</v>
      </c>
      <c r="N303" s="1">
        <v>1</v>
      </c>
      <c r="O303" s="2">
        <v>0.45519999999999999</v>
      </c>
      <c r="P303" s="1" t="s">
        <v>129</v>
      </c>
      <c r="Q303" t="str">
        <f t="shared" si="16"/>
        <v/>
      </c>
      <c r="R303" t="str">
        <f t="shared" si="17"/>
        <v/>
      </c>
      <c r="S303">
        <f t="shared" si="18"/>
        <v>1</v>
      </c>
      <c r="T303">
        <f t="shared" si="19"/>
        <v>1</v>
      </c>
    </row>
    <row r="304" spans="1:20" x14ac:dyDescent="0.25">
      <c r="A304" s="1">
        <v>172</v>
      </c>
      <c r="B304" t="s">
        <v>243</v>
      </c>
      <c r="C304" s="5"/>
      <c r="D304" s="5"/>
      <c r="E304" s="5"/>
      <c r="F304" t="s">
        <v>244</v>
      </c>
      <c r="G304" s="1">
        <v>0</v>
      </c>
      <c r="H304" s="1">
        <v>96</v>
      </c>
      <c r="I304" s="1">
        <v>11</v>
      </c>
      <c r="J304" s="1">
        <v>9</v>
      </c>
      <c r="K304" s="1">
        <v>80.14</v>
      </c>
      <c r="L304" s="1">
        <v>39</v>
      </c>
      <c r="M304" s="1">
        <v>235.14</v>
      </c>
      <c r="N304" s="1">
        <v>0</v>
      </c>
      <c r="O304" s="2">
        <v>0.39190000000000003</v>
      </c>
      <c r="P304" s="1"/>
      <c r="Q304" t="str">
        <f t="shared" si="16"/>
        <v/>
      </c>
      <c r="R304" t="str">
        <f t="shared" si="17"/>
        <v/>
      </c>
      <c r="S304" t="str">
        <f t="shared" si="18"/>
        <v/>
      </c>
      <c r="T304">
        <f t="shared" si="19"/>
        <v>0</v>
      </c>
    </row>
    <row r="305" spans="1:20" x14ac:dyDescent="0.25">
      <c r="A305" s="1">
        <v>258</v>
      </c>
      <c r="B305" t="s">
        <v>346</v>
      </c>
      <c r="C305" s="5"/>
      <c r="D305" s="5"/>
      <c r="E305" s="5"/>
      <c r="F305" t="s">
        <v>244</v>
      </c>
      <c r="G305" s="1">
        <v>0</v>
      </c>
      <c r="H305" s="1">
        <v>40</v>
      </c>
      <c r="I305" s="1">
        <v>11</v>
      </c>
      <c r="J305" s="1">
        <v>0</v>
      </c>
      <c r="K305" s="1">
        <v>80.709999999999994</v>
      </c>
      <c r="L305" s="1">
        <v>0</v>
      </c>
      <c r="M305" s="1">
        <v>131.71</v>
      </c>
      <c r="N305" s="1">
        <v>0</v>
      </c>
      <c r="O305" s="2">
        <v>0.2195</v>
      </c>
      <c r="P305" s="1"/>
      <c r="Q305" t="str">
        <f t="shared" si="16"/>
        <v/>
      </c>
      <c r="R305" t="str">
        <f t="shared" si="17"/>
        <v/>
      </c>
      <c r="S305" t="str">
        <f t="shared" si="18"/>
        <v/>
      </c>
      <c r="T305">
        <f t="shared" si="19"/>
        <v>0</v>
      </c>
    </row>
    <row r="306" spans="1:20" x14ac:dyDescent="0.25">
      <c r="A306" s="1">
        <v>316</v>
      </c>
      <c r="B306" t="s">
        <v>413</v>
      </c>
      <c r="C306" s="5"/>
      <c r="D306" s="5"/>
      <c r="E306" s="5"/>
      <c r="F306" t="s">
        <v>244</v>
      </c>
      <c r="G306" s="1">
        <v>0</v>
      </c>
      <c r="H306" s="1">
        <v>21</v>
      </c>
      <c r="I306" s="1">
        <v>11</v>
      </c>
      <c r="J306" s="1">
        <v>0</v>
      </c>
      <c r="K306" s="1">
        <v>10</v>
      </c>
      <c r="L306" s="1">
        <v>0</v>
      </c>
      <c r="M306" s="1">
        <v>42</v>
      </c>
      <c r="N306" s="1">
        <v>0</v>
      </c>
      <c r="O306" s="2">
        <v>7.0000000000000007E-2</v>
      </c>
      <c r="P306" s="1"/>
      <c r="Q306" t="str">
        <f t="shared" si="16"/>
        <v/>
      </c>
      <c r="R306" t="str">
        <f t="shared" si="17"/>
        <v/>
      </c>
      <c r="S306" t="str">
        <f t="shared" si="18"/>
        <v/>
      </c>
      <c r="T306">
        <f t="shared" si="19"/>
        <v>0</v>
      </c>
    </row>
    <row r="307" spans="1:20" x14ac:dyDescent="0.25">
      <c r="A307" s="1">
        <v>331</v>
      </c>
      <c r="B307" t="s">
        <v>431</v>
      </c>
      <c r="C307" s="5">
        <f>SUM(M304:M307)</f>
        <v>429.85</v>
      </c>
      <c r="D307" s="5">
        <f>SUM(N304:N307)</f>
        <v>0</v>
      </c>
      <c r="E307" s="5">
        <v>429.85</v>
      </c>
      <c r="F307" t="s">
        <v>244</v>
      </c>
      <c r="G307" s="1">
        <v>0</v>
      </c>
      <c r="H307" s="1">
        <v>11</v>
      </c>
      <c r="I307" s="1">
        <v>0</v>
      </c>
      <c r="J307" s="1">
        <v>0</v>
      </c>
      <c r="K307" s="1">
        <v>10</v>
      </c>
      <c r="L307" s="1">
        <v>0</v>
      </c>
      <c r="M307" s="1">
        <v>21</v>
      </c>
      <c r="N307" s="1">
        <v>0</v>
      </c>
      <c r="O307" s="2">
        <v>3.5000000000000003E-2</v>
      </c>
      <c r="P307" s="1"/>
      <c r="Q307" t="str">
        <f t="shared" si="16"/>
        <v/>
      </c>
      <c r="R307" t="str">
        <f t="shared" si="17"/>
        <v/>
      </c>
      <c r="S307" t="str">
        <f t="shared" si="18"/>
        <v/>
      </c>
      <c r="T307">
        <f t="shared" si="19"/>
        <v>0</v>
      </c>
    </row>
    <row r="308" spans="1:20" x14ac:dyDescent="0.25">
      <c r="A308" s="1">
        <v>119</v>
      </c>
      <c r="B308" t="s">
        <v>178</v>
      </c>
      <c r="C308" s="5"/>
      <c r="D308" s="5"/>
      <c r="E308" s="5"/>
      <c r="F308" t="s">
        <v>179</v>
      </c>
      <c r="G308" s="1">
        <v>0</v>
      </c>
      <c r="H308" s="1">
        <v>100</v>
      </c>
      <c r="I308" s="1">
        <v>41</v>
      </c>
      <c r="J308" s="1">
        <v>9</v>
      </c>
      <c r="K308" s="1">
        <v>80.709999999999994</v>
      </c>
      <c r="L308" s="1">
        <v>67.97</v>
      </c>
      <c r="M308" s="1">
        <v>298.68</v>
      </c>
      <c r="N308" s="1">
        <v>1</v>
      </c>
      <c r="O308" s="2">
        <v>0.49780000000000002</v>
      </c>
      <c r="P308" s="1" t="s">
        <v>129</v>
      </c>
      <c r="Q308" t="str">
        <f t="shared" si="16"/>
        <v/>
      </c>
      <c r="R308" t="str">
        <f t="shared" si="17"/>
        <v/>
      </c>
      <c r="S308">
        <f t="shared" si="18"/>
        <v>1</v>
      </c>
      <c r="T308">
        <f t="shared" si="19"/>
        <v>1</v>
      </c>
    </row>
    <row r="309" spans="1:20" x14ac:dyDescent="0.25">
      <c r="A309" s="1">
        <v>131</v>
      </c>
      <c r="B309" t="s">
        <v>193</v>
      </c>
      <c r="C309" s="5"/>
      <c r="D309" s="5"/>
      <c r="E309" s="5"/>
      <c r="F309" t="s">
        <v>179</v>
      </c>
      <c r="G309" s="1">
        <v>0</v>
      </c>
      <c r="H309" s="1">
        <v>100</v>
      </c>
      <c r="I309" s="1">
        <v>11</v>
      </c>
      <c r="J309" s="1">
        <v>21</v>
      </c>
      <c r="K309" s="1">
        <v>53.68</v>
      </c>
      <c r="L309" s="1">
        <v>100</v>
      </c>
      <c r="M309" s="1">
        <v>285.68</v>
      </c>
      <c r="N309" s="1">
        <v>1</v>
      </c>
      <c r="O309" s="2">
        <v>0.47610000000000002</v>
      </c>
      <c r="P309" s="1" t="s">
        <v>129</v>
      </c>
      <c r="Q309" t="str">
        <f t="shared" si="16"/>
        <v/>
      </c>
      <c r="R309" t="str">
        <f t="shared" si="17"/>
        <v/>
      </c>
      <c r="S309">
        <f t="shared" si="18"/>
        <v>1</v>
      </c>
      <c r="T309">
        <f t="shared" si="19"/>
        <v>1</v>
      </c>
    </row>
    <row r="310" spans="1:20" x14ac:dyDescent="0.25">
      <c r="A310" s="1">
        <v>154</v>
      </c>
      <c r="B310" t="s">
        <v>221</v>
      </c>
      <c r="C310" s="5"/>
      <c r="D310" s="5"/>
      <c r="E310" s="5"/>
      <c r="F310" t="s">
        <v>179</v>
      </c>
      <c r="G310" s="1">
        <v>19</v>
      </c>
      <c r="H310" s="1">
        <v>100</v>
      </c>
      <c r="I310" s="1">
        <v>41</v>
      </c>
      <c r="J310" s="1">
        <v>0</v>
      </c>
      <c r="K310" s="1">
        <v>25</v>
      </c>
      <c r="L310" s="1">
        <v>65.319999999999993</v>
      </c>
      <c r="M310" s="1">
        <v>250.32</v>
      </c>
      <c r="N310" s="1">
        <v>1</v>
      </c>
      <c r="O310" s="2">
        <v>0.41720000000000002</v>
      </c>
      <c r="P310" s="1" t="s">
        <v>129</v>
      </c>
      <c r="Q310" t="str">
        <f t="shared" si="16"/>
        <v/>
      </c>
      <c r="R310" t="str">
        <f t="shared" si="17"/>
        <v/>
      </c>
      <c r="S310">
        <f t="shared" si="18"/>
        <v>1</v>
      </c>
      <c r="T310">
        <f t="shared" si="19"/>
        <v>1</v>
      </c>
    </row>
    <row r="311" spans="1:20" x14ac:dyDescent="0.25">
      <c r="A311" s="1">
        <v>157</v>
      </c>
      <c r="B311" t="s">
        <v>225</v>
      </c>
      <c r="C311" s="5">
        <f>SUM(M308:M311)</f>
        <v>1083.68</v>
      </c>
      <c r="D311" s="5">
        <f>SUM(N308:N311)</f>
        <v>4</v>
      </c>
      <c r="E311" s="5">
        <v>1083.68</v>
      </c>
      <c r="F311" t="s">
        <v>179</v>
      </c>
      <c r="G311" s="1">
        <v>5</v>
      </c>
      <c r="H311" s="1">
        <v>100</v>
      </c>
      <c r="I311" s="1">
        <v>25</v>
      </c>
      <c r="J311" s="1">
        <v>9</v>
      </c>
      <c r="K311" s="1">
        <v>10</v>
      </c>
      <c r="L311" s="1">
        <v>100</v>
      </c>
      <c r="M311" s="1">
        <v>249</v>
      </c>
      <c r="N311" s="1">
        <v>1</v>
      </c>
      <c r="O311" s="2">
        <v>0.41499999999999998</v>
      </c>
      <c r="P311" s="1" t="s">
        <v>129</v>
      </c>
      <c r="Q311" t="str">
        <f t="shared" si="16"/>
        <v/>
      </c>
      <c r="R311" t="str">
        <f t="shared" si="17"/>
        <v/>
      </c>
      <c r="S311">
        <f t="shared" si="18"/>
        <v>1</v>
      </c>
      <c r="T311">
        <f t="shared" si="19"/>
        <v>1</v>
      </c>
    </row>
    <row r="312" spans="1:20" x14ac:dyDescent="0.25">
      <c r="A312" s="1">
        <v>247</v>
      </c>
      <c r="B312" t="s">
        <v>333</v>
      </c>
      <c r="C312" s="5"/>
      <c r="D312" s="5"/>
      <c r="E312" s="5"/>
      <c r="F312" t="s">
        <v>334</v>
      </c>
      <c r="G312" s="1">
        <v>0</v>
      </c>
      <c r="H312" s="1">
        <v>75</v>
      </c>
      <c r="I312" s="1">
        <v>0</v>
      </c>
      <c r="J312" s="1">
        <v>0</v>
      </c>
      <c r="K312" s="1">
        <v>10</v>
      </c>
      <c r="L312" s="1">
        <v>57.32</v>
      </c>
      <c r="M312" s="1">
        <v>142.32</v>
      </c>
      <c r="N312" s="1">
        <v>0</v>
      </c>
      <c r="O312" s="2">
        <v>0.23719999999999999</v>
      </c>
      <c r="P312" s="1"/>
      <c r="Q312" t="str">
        <f t="shared" si="16"/>
        <v/>
      </c>
      <c r="R312" t="str">
        <f t="shared" si="17"/>
        <v/>
      </c>
      <c r="S312" t="str">
        <f t="shared" si="18"/>
        <v/>
      </c>
      <c r="T312">
        <f t="shared" si="19"/>
        <v>0</v>
      </c>
    </row>
    <row r="313" spans="1:20" x14ac:dyDescent="0.25">
      <c r="A313" s="1">
        <v>249</v>
      </c>
      <c r="B313" t="s">
        <v>336</v>
      </c>
      <c r="C313" s="5"/>
      <c r="D313" s="5"/>
      <c r="E313" s="5"/>
      <c r="F313" t="s">
        <v>334</v>
      </c>
      <c r="G313" s="1">
        <v>0</v>
      </c>
      <c r="H313" s="1">
        <v>40</v>
      </c>
      <c r="I313" s="1">
        <v>11</v>
      </c>
      <c r="J313" s="1">
        <v>9</v>
      </c>
      <c r="K313" s="1">
        <v>80.430000000000007</v>
      </c>
      <c r="L313" s="1">
        <v>0</v>
      </c>
      <c r="M313" s="1">
        <v>140.43</v>
      </c>
      <c r="N313" s="1">
        <v>0</v>
      </c>
      <c r="O313" s="2">
        <v>0.2341</v>
      </c>
      <c r="P313" s="1"/>
      <c r="Q313" t="str">
        <f t="shared" si="16"/>
        <v/>
      </c>
      <c r="R313" t="str">
        <f t="shared" si="17"/>
        <v/>
      </c>
      <c r="S313" t="str">
        <f t="shared" si="18"/>
        <v/>
      </c>
      <c r="T313">
        <f t="shared" si="19"/>
        <v>0</v>
      </c>
    </row>
    <row r="314" spans="1:20" x14ac:dyDescent="0.25">
      <c r="A314" s="1">
        <v>274</v>
      </c>
      <c r="B314" t="s">
        <v>366</v>
      </c>
      <c r="C314" s="5"/>
      <c r="D314" s="5"/>
      <c r="E314" s="5"/>
      <c r="F314" t="s">
        <v>334</v>
      </c>
      <c r="G314" s="1">
        <v>0</v>
      </c>
      <c r="H314" s="1">
        <v>40</v>
      </c>
      <c r="I314" s="1">
        <v>11</v>
      </c>
      <c r="J314" s="1">
        <v>0</v>
      </c>
      <c r="K314" s="1">
        <v>25</v>
      </c>
      <c r="L314" s="1">
        <v>29</v>
      </c>
      <c r="M314" s="1">
        <v>105</v>
      </c>
      <c r="N314" s="1">
        <v>0</v>
      </c>
      <c r="O314" s="2">
        <v>0.17499999999999999</v>
      </c>
      <c r="P314" s="1"/>
      <c r="Q314" t="str">
        <f t="shared" si="16"/>
        <v/>
      </c>
      <c r="R314" t="str">
        <f t="shared" si="17"/>
        <v/>
      </c>
      <c r="S314" t="str">
        <f t="shared" si="18"/>
        <v/>
      </c>
      <c r="T314">
        <f t="shared" si="19"/>
        <v>0</v>
      </c>
    </row>
    <row r="315" spans="1:20" x14ac:dyDescent="0.25">
      <c r="A315" s="1">
        <v>281</v>
      </c>
      <c r="B315" t="s">
        <v>373</v>
      </c>
      <c r="C315" s="5">
        <f>SUM(M312:M315)</f>
        <v>484.7</v>
      </c>
      <c r="D315" s="5">
        <f>SUM(N312:N315)</f>
        <v>0</v>
      </c>
      <c r="E315" s="5">
        <v>484.7</v>
      </c>
      <c r="F315" t="s">
        <v>334</v>
      </c>
      <c r="G315" s="1">
        <v>0</v>
      </c>
      <c r="H315" s="1">
        <v>21</v>
      </c>
      <c r="I315" s="1">
        <v>11</v>
      </c>
      <c r="J315" s="1">
        <v>0</v>
      </c>
      <c r="K315" s="1">
        <v>51.95</v>
      </c>
      <c r="L315" s="1">
        <v>13</v>
      </c>
      <c r="M315" s="1">
        <v>96.95</v>
      </c>
      <c r="N315" s="1">
        <v>0</v>
      </c>
      <c r="O315" s="2">
        <v>0.16159999999999999</v>
      </c>
      <c r="P315" s="1"/>
      <c r="Q315" t="str">
        <f t="shared" si="16"/>
        <v/>
      </c>
      <c r="R315" t="str">
        <f t="shared" si="17"/>
        <v/>
      </c>
      <c r="S315" t="str">
        <f t="shared" si="18"/>
        <v/>
      </c>
      <c r="T315">
        <f t="shared" si="19"/>
        <v>0</v>
      </c>
    </row>
    <row r="316" spans="1:20" x14ac:dyDescent="0.25">
      <c r="A316" s="1">
        <v>132</v>
      </c>
      <c r="B316" t="s">
        <v>194</v>
      </c>
      <c r="C316" s="5"/>
      <c r="D316" s="5"/>
      <c r="E316" s="5"/>
      <c r="F316" t="s">
        <v>195</v>
      </c>
      <c r="G316" s="1">
        <v>5</v>
      </c>
      <c r="H316" s="1">
        <v>100</v>
      </c>
      <c r="I316" s="1">
        <v>55</v>
      </c>
      <c r="J316" s="1">
        <v>0</v>
      </c>
      <c r="K316" s="1">
        <v>56.78</v>
      </c>
      <c r="L316" s="1">
        <v>67.959999999999994</v>
      </c>
      <c r="M316" s="1">
        <v>284.74</v>
      </c>
      <c r="N316" s="1">
        <v>1</v>
      </c>
      <c r="O316" s="2">
        <v>0.47460000000000002</v>
      </c>
      <c r="P316" s="1" t="s">
        <v>129</v>
      </c>
      <c r="Q316" t="str">
        <f t="shared" si="16"/>
        <v/>
      </c>
      <c r="R316" t="str">
        <f t="shared" si="17"/>
        <v/>
      </c>
      <c r="S316">
        <f t="shared" si="18"/>
        <v>1</v>
      </c>
      <c r="T316">
        <f t="shared" si="19"/>
        <v>1</v>
      </c>
    </row>
    <row r="317" spans="1:20" x14ac:dyDescent="0.25">
      <c r="A317" s="1">
        <v>145</v>
      </c>
      <c r="B317" t="s">
        <v>211</v>
      </c>
      <c r="C317" s="5"/>
      <c r="D317" s="5"/>
      <c r="E317" s="5"/>
      <c r="F317" t="s">
        <v>195</v>
      </c>
      <c r="G317" s="1">
        <v>14</v>
      </c>
      <c r="H317" s="1">
        <v>96</v>
      </c>
      <c r="I317" s="1">
        <v>11</v>
      </c>
      <c r="J317" s="1">
        <v>9</v>
      </c>
      <c r="K317" s="1">
        <v>80.709999999999994</v>
      </c>
      <c r="L317" s="1">
        <v>57.32</v>
      </c>
      <c r="M317" s="1">
        <v>268.02999999999997</v>
      </c>
      <c r="N317" s="1">
        <v>1</v>
      </c>
      <c r="O317" s="2">
        <v>0.44669999999999999</v>
      </c>
      <c r="P317" s="1" t="s">
        <v>129</v>
      </c>
      <c r="Q317" t="str">
        <f t="shared" si="16"/>
        <v/>
      </c>
      <c r="R317" t="str">
        <f t="shared" si="17"/>
        <v/>
      </c>
      <c r="S317">
        <f t="shared" si="18"/>
        <v>1</v>
      </c>
      <c r="T317">
        <f t="shared" si="19"/>
        <v>1</v>
      </c>
    </row>
    <row r="318" spans="1:20" x14ac:dyDescent="0.25">
      <c r="A318" s="1">
        <v>203</v>
      </c>
      <c r="B318" t="s">
        <v>283</v>
      </c>
      <c r="C318" s="5"/>
      <c r="D318" s="5"/>
      <c r="E318" s="5"/>
      <c r="F318" t="s">
        <v>195</v>
      </c>
      <c r="G318" s="1">
        <v>49</v>
      </c>
      <c r="H318" s="1">
        <v>96</v>
      </c>
      <c r="I318" s="1">
        <v>11</v>
      </c>
      <c r="J318" s="1">
        <v>9</v>
      </c>
      <c r="K318" s="1">
        <v>10</v>
      </c>
      <c r="L318" s="1">
        <v>29</v>
      </c>
      <c r="M318" s="1">
        <v>204</v>
      </c>
      <c r="N318" s="1">
        <v>0</v>
      </c>
      <c r="O318" s="2">
        <v>0.34</v>
      </c>
      <c r="P318" s="1"/>
      <c r="Q318" t="str">
        <f t="shared" si="16"/>
        <v/>
      </c>
      <c r="R318" t="str">
        <f t="shared" si="17"/>
        <v/>
      </c>
      <c r="S318" t="str">
        <f t="shared" si="18"/>
        <v/>
      </c>
      <c r="T318">
        <f t="shared" si="19"/>
        <v>0</v>
      </c>
    </row>
    <row r="319" spans="1:20" x14ac:dyDescent="0.25">
      <c r="A319" s="1">
        <v>212</v>
      </c>
      <c r="B319" t="s">
        <v>295</v>
      </c>
      <c r="C319" s="5">
        <f>SUM(M316:M319)</f>
        <v>949.77</v>
      </c>
      <c r="D319" s="5">
        <f>SUM(N316:N319)</f>
        <v>2</v>
      </c>
      <c r="E319" s="5">
        <v>949.77</v>
      </c>
      <c r="F319" t="s">
        <v>195</v>
      </c>
      <c r="G319" s="1">
        <v>0</v>
      </c>
      <c r="H319" s="1">
        <v>96</v>
      </c>
      <c r="I319" s="1">
        <v>25</v>
      </c>
      <c r="J319" s="1">
        <v>42</v>
      </c>
      <c r="K319" s="1">
        <v>25</v>
      </c>
      <c r="L319" s="1">
        <v>5</v>
      </c>
      <c r="M319" s="1">
        <v>193</v>
      </c>
      <c r="N319" s="1">
        <v>0</v>
      </c>
      <c r="O319" s="2">
        <v>0.32169999999999999</v>
      </c>
      <c r="P319" s="1"/>
      <c r="Q319" t="str">
        <f t="shared" si="16"/>
        <v/>
      </c>
      <c r="R319" t="str">
        <f t="shared" si="17"/>
        <v/>
      </c>
      <c r="S319" t="str">
        <f t="shared" si="18"/>
        <v/>
      </c>
      <c r="T319">
        <f t="shared" si="19"/>
        <v>0</v>
      </c>
    </row>
    <row r="320" spans="1:20" x14ac:dyDescent="0.25">
      <c r="A320" s="1">
        <v>259</v>
      </c>
      <c r="B320" t="s">
        <v>347</v>
      </c>
      <c r="C320" s="5"/>
      <c r="D320" s="5"/>
      <c r="E320" s="5"/>
      <c r="F320" t="s">
        <v>348</v>
      </c>
      <c r="G320" s="1">
        <v>0</v>
      </c>
      <c r="H320" s="1">
        <v>96</v>
      </c>
      <c r="I320" s="1">
        <v>11</v>
      </c>
      <c r="J320" s="1">
        <v>9</v>
      </c>
      <c r="K320" s="1">
        <v>10</v>
      </c>
      <c r="L320" s="1">
        <v>5</v>
      </c>
      <c r="M320" s="1">
        <v>131</v>
      </c>
      <c r="N320" s="1">
        <v>0</v>
      </c>
      <c r="O320" s="2">
        <v>0.21829999999999999</v>
      </c>
      <c r="P320" s="1"/>
      <c r="Q320" t="str">
        <f t="shared" si="16"/>
        <v/>
      </c>
      <c r="R320" t="str">
        <f t="shared" si="17"/>
        <v/>
      </c>
      <c r="S320" t="str">
        <f t="shared" si="18"/>
        <v/>
      </c>
      <c r="T320">
        <f t="shared" si="19"/>
        <v>0</v>
      </c>
    </row>
    <row r="321" spans="1:20" x14ac:dyDescent="0.25">
      <c r="A321" s="1">
        <v>293</v>
      </c>
      <c r="B321" t="s">
        <v>388</v>
      </c>
      <c r="C321" s="5"/>
      <c r="D321" s="5"/>
      <c r="E321" s="5"/>
      <c r="F321" t="s">
        <v>348</v>
      </c>
      <c r="G321" s="1">
        <v>0</v>
      </c>
      <c r="H321" s="1">
        <v>40</v>
      </c>
      <c r="I321" s="1">
        <v>11</v>
      </c>
      <c r="J321" s="1">
        <v>0</v>
      </c>
      <c r="K321" s="1">
        <v>25</v>
      </c>
      <c r="L321" s="1">
        <v>0</v>
      </c>
      <c r="M321" s="1">
        <v>76</v>
      </c>
      <c r="N321" s="1">
        <v>0</v>
      </c>
      <c r="O321" s="2">
        <v>0.12670000000000001</v>
      </c>
      <c r="P321" s="1"/>
      <c r="Q321" t="str">
        <f t="shared" si="16"/>
        <v/>
      </c>
      <c r="R321" t="str">
        <f t="shared" si="17"/>
        <v/>
      </c>
      <c r="S321" t="str">
        <f t="shared" si="18"/>
        <v/>
      </c>
      <c r="T321">
        <f t="shared" si="19"/>
        <v>0</v>
      </c>
    </row>
    <row r="322" spans="1:20" x14ac:dyDescent="0.25">
      <c r="A322" s="1">
        <v>324</v>
      </c>
      <c r="B322" t="s">
        <v>421</v>
      </c>
      <c r="C322" s="5"/>
      <c r="D322" s="5"/>
      <c r="E322" s="5"/>
      <c r="F322" t="s">
        <v>348</v>
      </c>
      <c r="G322" s="1">
        <v>0</v>
      </c>
      <c r="H322" s="1">
        <v>21</v>
      </c>
      <c r="I322" s="1">
        <v>0</v>
      </c>
      <c r="J322" s="1">
        <v>0</v>
      </c>
      <c r="K322" s="1">
        <v>10</v>
      </c>
      <c r="L322" s="1">
        <v>0</v>
      </c>
      <c r="M322" s="1">
        <v>31</v>
      </c>
      <c r="N322" s="1">
        <v>0</v>
      </c>
      <c r="O322" s="2">
        <v>5.1700000000000003E-2</v>
      </c>
      <c r="P322" s="1"/>
      <c r="Q322" t="str">
        <f t="shared" ref="Q322:Q347" si="20">IF(P322="Gold",100,"")</f>
        <v/>
      </c>
      <c r="R322" t="str">
        <f t="shared" ref="R322:R345" si="21">IF(P322="Silver",10,"")</f>
        <v/>
      </c>
      <c r="S322" t="str">
        <f t="shared" ref="S322:S347" si="22">IF(P322="Bronze",1,"")</f>
        <v/>
      </c>
      <c r="T322">
        <f t="shared" ref="T322:T347" si="23">SUM(Q322:S322)</f>
        <v>0</v>
      </c>
    </row>
    <row r="323" spans="1:20" x14ac:dyDescent="0.25">
      <c r="A323" s="1">
        <v>331</v>
      </c>
      <c r="B323" t="s">
        <v>429</v>
      </c>
      <c r="C323" s="5">
        <f>SUM(M320:M323)</f>
        <v>259</v>
      </c>
      <c r="D323" s="5">
        <f>SUM(N320:N323)</f>
        <v>0</v>
      </c>
      <c r="E323" s="5">
        <v>259</v>
      </c>
      <c r="F323" t="s">
        <v>348</v>
      </c>
      <c r="G323" s="1">
        <v>0</v>
      </c>
      <c r="H323" s="1">
        <v>11</v>
      </c>
      <c r="I323" s="1">
        <v>0</v>
      </c>
      <c r="J323" s="1">
        <v>0</v>
      </c>
      <c r="K323" s="1">
        <v>10</v>
      </c>
      <c r="L323" s="1">
        <v>0</v>
      </c>
      <c r="M323" s="1">
        <v>21</v>
      </c>
      <c r="N323" s="1">
        <v>0</v>
      </c>
      <c r="O323" s="2">
        <v>3.5000000000000003E-2</v>
      </c>
      <c r="P323" s="1"/>
      <c r="Q323" t="str">
        <f t="shared" si="20"/>
        <v/>
      </c>
      <c r="R323" t="str">
        <f t="shared" si="21"/>
        <v/>
      </c>
      <c r="S323" t="str">
        <f t="shared" si="22"/>
        <v/>
      </c>
      <c r="T323">
        <f t="shared" si="23"/>
        <v>0</v>
      </c>
    </row>
    <row r="324" spans="1:20" x14ac:dyDescent="0.25">
      <c r="A324" s="1">
        <v>33</v>
      </c>
      <c r="B324" t="s">
        <v>51</v>
      </c>
      <c r="C324" s="5"/>
      <c r="D324" s="5"/>
      <c r="E324" s="5"/>
      <c r="F324" t="s">
        <v>52</v>
      </c>
      <c r="G324" s="1">
        <v>60</v>
      </c>
      <c r="H324" s="1">
        <v>100</v>
      </c>
      <c r="I324" s="1">
        <v>55</v>
      </c>
      <c r="J324" s="1">
        <v>100</v>
      </c>
      <c r="K324" s="1">
        <v>80.709999999999994</v>
      </c>
      <c r="L324" s="1">
        <v>69.040000000000006</v>
      </c>
      <c r="M324" s="1">
        <v>464.75</v>
      </c>
      <c r="N324" s="1">
        <v>10</v>
      </c>
      <c r="O324" s="2">
        <v>0.77459999999999996</v>
      </c>
      <c r="P324" s="1" t="s">
        <v>47</v>
      </c>
      <c r="Q324" t="str">
        <f t="shared" si="20"/>
        <v/>
      </c>
      <c r="R324">
        <f t="shared" si="21"/>
        <v>10</v>
      </c>
      <c r="S324" t="str">
        <f t="shared" si="22"/>
        <v/>
      </c>
      <c r="T324">
        <f t="shared" si="23"/>
        <v>10</v>
      </c>
    </row>
    <row r="325" spans="1:20" x14ac:dyDescent="0.25">
      <c r="A325" s="1">
        <v>38</v>
      </c>
      <c r="B325" t="s">
        <v>60</v>
      </c>
      <c r="C325" s="5"/>
      <c r="D325" s="5"/>
      <c r="E325" s="5"/>
      <c r="F325" t="s">
        <v>52</v>
      </c>
      <c r="G325" s="1">
        <v>19</v>
      </c>
      <c r="H325" s="1">
        <v>100</v>
      </c>
      <c r="I325" s="1">
        <v>100</v>
      </c>
      <c r="J325" s="1">
        <v>56</v>
      </c>
      <c r="K325" s="1">
        <v>79.58</v>
      </c>
      <c r="L325" s="1">
        <v>100</v>
      </c>
      <c r="M325" s="1">
        <v>454.58</v>
      </c>
      <c r="N325" s="1">
        <v>10</v>
      </c>
      <c r="O325" s="2">
        <v>0.75760000000000005</v>
      </c>
      <c r="P325" s="1" t="s">
        <v>47</v>
      </c>
      <c r="Q325" t="str">
        <f t="shared" si="20"/>
        <v/>
      </c>
      <c r="R325">
        <f t="shared" si="21"/>
        <v>10</v>
      </c>
      <c r="S325" t="str">
        <f t="shared" si="22"/>
        <v/>
      </c>
      <c r="T325">
        <f t="shared" si="23"/>
        <v>10</v>
      </c>
    </row>
    <row r="326" spans="1:20" x14ac:dyDescent="0.25">
      <c r="A326" s="1">
        <v>40</v>
      </c>
      <c r="B326" t="s">
        <v>62</v>
      </c>
      <c r="C326" s="5"/>
      <c r="D326" s="5"/>
      <c r="E326" s="5"/>
      <c r="F326" t="s">
        <v>52</v>
      </c>
      <c r="G326" s="1">
        <v>49</v>
      </c>
      <c r="H326" s="1">
        <v>100</v>
      </c>
      <c r="I326" s="1">
        <v>100</v>
      </c>
      <c r="J326" s="1">
        <v>42</v>
      </c>
      <c r="K326" s="1">
        <v>93</v>
      </c>
      <c r="L326" s="1">
        <v>65.319999999999993</v>
      </c>
      <c r="M326" s="1">
        <v>449.32</v>
      </c>
      <c r="N326" s="1">
        <v>10</v>
      </c>
      <c r="O326" s="2">
        <v>0.74890000000000001</v>
      </c>
      <c r="P326" s="1" t="s">
        <v>47</v>
      </c>
      <c r="Q326" t="str">
        <f t="shared" si="20"/>
        <v/>
      </c>
      <c r="R326">
        <f t="shared" si="21"/>
        <v>10</v>
      </c>
      <c r="S326" t="str">
        <f t="shared" si="22"/>
        <v/>
      </c>
      <c r="T326">
        <f t="shared" si="23"/>
        <v>10</v>
      </c>
    </row>
    <row r="327" spans="1:20" x14ac:dyDescent="0.25">
      <c r="A327" s="1">
        <v>41</v>
      </c>
      <c r="B327" t="s">
        <v>63</v>
      </c>
      <c r="C327" s="5">
        <f>SUM(M324:M327)</f>
        <v>1807.58</v>
      </c>
      <c r="D327" s="5">
        <f>SUM(N324:N327)</f>
        <v>40</v>
      </c>
      <c r="E327" s="5">
        <v>1807.58</v>
      </c>
      <c r="F327" t="s">
        <v>52</v>
      </c>
      <c r="G327" s="1">
        <v>5</v>
      </c>
      <c r="H327" s="1">
        <v>100</v>
      </c>
      <c r="I327" s="1">
        <v>100</v>
      </c>
      <c r="J327" s="1">
        <v>77</v>
      </c>
      <c r="K327" s="1">
        <v>56.93</v>
      </c>
      <c r="L327" s="1">
        <v>100</v>
      </c>
      <c r="M327" s="1">
        <v>438.93</v>
      </c>
      <c r="N327" s="1">
        <v>10</v>
      </c>
      <c r="O327" s="2">
        <v>0.73160000000000003</v>
      </c>
      <c r="P327" s="1" t="s">
        <v>47</v>
      </c>
      <c r="Q327" t="str">
        <f t="shared" si="20"/>
        <v/>
      </c>
      <c r="R327">
        <f t="shared" si="21"/>
        <v>10</v>
      </c>
      <c r="S327" t="str">
        <f t="shared" si="22"/>
        <v/>
      </c>
      <c r="T327">
        <f t="shared" si="23"/>
        <v>10</v>
      </c>
    </row>
    <row r="328" spans="1:20" x14ac:dyDescent="0.25">
      <c r="A328" s="1">
        <v>91</v>
      </c>
      <c r="B328" t="s">
        <v>136</v>
      </c>
      <c r="C328" s="5"/>
      <c r="D328" s="5"/>
      <c r="E328" s="5"/>
      <c r="F328" t="s">
        <v>137</v>
      </c>
      <c r="G328" s="1">
        <v>0</v>
      </c>
      <c r="H328" s="1">
        <v>96</v>
      </c>
      <c r="I328" s="1">
        <v>41</v>
      </c>
      <c r="J328" s="1">
        <v>9</v>
      </c>
      <c r="K328" s="1">
        <v>80.430000000000007</v>
      </c>
      <c r="L328" s="1">
        <v>100</v>
      </c>
      <c r="M328" s="1">
        <v>326.43</v>
      </c>
      <c r="N328" s="1">
        <v>1</v>
      </c>
      <c r="O328" s="2">
        <v>0.54410000000000003</v>
      </c>
      <c r="P328" s="1" t="s">
        <v>129</v>
      </c>
      <c r="Q328" t="str">
        <f t="shared" si="20"/>
        <v/>
      </c>
      <c r="R328" t="str">
        <f t="shared" si="21"/>
        <v/>
      </c>
      <c r="S328">
        <f t="shared" si="22"/>
        <v>1</v>
      </c>
      <c r="T328">
        <f t="shared" si="23"/>
        <v>1</v>
      </c>
    </row>
    <row r="329" spans="1:20" x14ac:dyDescent="0.25">
      <c r="A329" s="1">
        <v>116</v>
      </c>
      <c r="B329" t="s">
        <v>174</v>
      </c>
      <c r="C329" s="5"/>
      <c r="D329" s="5"/>
      <c r="E329" s="5"/>
      <c r="F329" t="s">
        <v>137</v>
      </c>
      <c r="G329" s="1">
        <v>5</v>
      </c>
      <c r="H329" s="1">
        <v>96</v>
      </c>
      <c r="I329" s="1">
        <v>11</v>
      </c>
      <c r="J329" s="1">
        <v>9</v>
      </c>
      <c r="K329" s="1">
        <v>80.430000000000007</v>
      </c>
      <c r="L329" s="1">
        <v>100</v>
      </c>
      <c r="M329" s="1">
        <v>301.43</v>
      </c>
      <c r="N329" s="1">
        <v>1</v>
      </c>
      <c r="O329" s="2">
        <v>0.50239999999999996</v>
      </c>
      <c r="P329" s="1" t="s">
        <v>129</v>
      </c>
      <c r="Q329" t="str">
        <f t="shared" si="20"/>
        <v/>
      </c>
      <c r="R329" t="str">
        <f t="shared" si="21"/>
        <v/>
      </c>
      <c r="S329">
        <f t="shared" si="22"/>
        <v>1</v>
      </c>
      <c r="T329">
        <f t="shared" si="23"/>
        <v>1</v>
      </c>
    </row>
    <row r="330" spans="1:20" x14ac:dyDescent="0.25">
      <c r="A330" s="1">
        <v>123</v>
      </c>
      <c r="B330" t="s">
        <v>183</v>
      </c>
      <c r="C330" s="5"/>
      <c r="D330" s="5"/>
      <c r="E330" s="5"/>
      <c r="F330" t="s">
        <v>137</v>
      </c>
      <c r="G330" s="1">
        <v>19</v>
      </c>
      <c r="H330" s="1">
        <v>96</v>
      </c>
      <c r="I330" s="1">
        <v>11</v>
      </c>
      <c r="J330" s="1">
        <v>21</v>
      </c>
      <c r="K330" s="1">
        <v>80.709999999999994</v>
      </c>
      <c r="L330" s="1">
        <v>65.33</v>
      </c>
      <c r="M330" s="1">
        <v>293.04000000000002</v>
      </c>
      <c r="N330" s="1">
        <v>1</v>
      </c>
      <c r="O330" s="2">
        <v>0.4884</v>
      </c>
      <c r="P330" s="1" t="s">
        <v>129</v>
      </c>
      <c r="Q330" t="str">
        <f t="shared" si="20"/>
        <v/>
      </c>
      <c r="R330" t="str">
        <f t="shared" si="21"/>
        <v/>
      </c>
      <c r="S330">
        <f t="shared" si="22"/>
        <v>1</v>
      </c>
      <c r="T330">
        <f t="shared" si="23"/>
        <v>1</v>
      </c>
    </row>
    <row r="331" spans="1:20" x14ac:dyDescent="0.25">
      <c r="A331" s="1">
        <v>150</v>
      </c>
      <c r="B331" t="s">
        <v>216</v>
      </c>
      <c r="C331" s="5">
        <f>SUM(M328:M331)</f>
        <v>1182</v>
      </c>
      <c r="D331" s="5">
        <f>SUM(N328:N331)</f>
        <v>4</v>
      </c>
      <c r="E331" s="5">
        <v>1182</v>
      </c>
      <c r="F331" t="s">
        <v>137</v>
      </c>
      <c r="G331" s="1">
        <v>5</v>
      </c>
      <c r="H331" s="1">
        <v>100</v>
      </c>
      <c r="I331" s="1">
        <v>25</v>
      </c>
      <c r="J331" s="1">
        <v>9</v>
      </c>
      <c r="K331" s="1">
        <v>56.78</v>
      </c>
      <c r="L331" s="1">
        <v>65.319999999999993</v>
      </c>
      <c r="M331" s="1">
        <v>261.10000000000002</v>
      </c>
      <c r="N331" s="1">
        <v>1</v>
      </c>
      <c r="O331" s="2">
        <v>0.43519999999999998</v>
      </c>
      <c r="P331" s="1" t="s">
        <v>129</v>
      </c>
      <c r="Q331" t="str">
        <f t="shared" si="20"/>
        <v/>
      </c>
      <c r="R331" t="str">
        <f t="shared" si="21"/>
        <v/>
      </c>
      <c r="S331">
        <f t="shared" si="22"/>
        <v>1</v>
      </c>
      <c r="T331">
        <f t="shared" si="23"/>
        <v>1</v>
      </c>
    </row>
    <row r="332" spans="1:20" x14ac:dyDescent="0.25">
      <c r="A332" s="1">
        <v>1</v>
      </c>
      <c r="B332" t="s">
        <v>0</v>
      </c>
      <c r="C332" s="5"/>
      <c r="D332" s="5"/>
      <c r="E332" s="5"/>
      <c r="F332" t="s">
        <v>1</v>
      </c>
      <c r="G332" s="1">
        <v>100</v>
      </c>
      <c r="H332" s="1">
        <v>100</v>
      </c>
      <c r="I332" s="1">
        <v>100</v>
      </c>
      <c r="J332" s="1">
        <v>100</v>
      </c>
      <c r="K332" s="1">
        <v>100</v>
      </c>
      <c r="L332" s="1">
        <v>100</v>
      </c>
      <c r="M332" s="1">
        <v>600</v>
      </c>
      <c r="N332" s="1">
        <v>100</v>
      </c>
      <c r="O332" s="2">
        <v>1</v>
      </c>
      <c r="P332" s="1" t="s">
        <v>2</v>
      </c>
      <c r="Q332">
        <f t="shared" si="20"/>
        <v>100</v>
      </c>
      <c r="R332" t="str">
        <f t="shared" si="21"/>
        <v/>
      </c>
      <c r="S332" t="str">
        <f t="shared" si="22"/>
        <v/>
      </c>
      <c r="T332">
        <f t="shared" si="23"/>
        <v>100</v>
      </c>
    </row>
    <row r="333" spans="1:20" x14ac:dyDescent="0.25">
      <c r="A333" s="1">
        <v>19</v>
      </c>
      <c r="B333" t="s">
        <v>32</v>
      </c>
      <c r="C333" s="5"/>
      <c r="D333" s="5"/>
      <c r="E333" s="5"/>
      <c r="F333" t="s">
        <v>1</v>
      </c>
      <c r="G333" s="1">
        <v>32</v>
      </c>
      <c r="H333" s="1">
        <v>100</v>
      </c>
      <c r="I333" s="1">
        <v>100</v>
      </c>
      <c r="J333" s="1">
        <v>100</v>
      </c>
      <c r="K333" s="1">
        <v>73.38</v>
      </c>
      <c r="L333" s="1">
        <v>100</v>
      </c>
      <c r="M333" s="1">
        <v>505.38</v>
      </c>
      <c r="N333" s="1">
        <v>100</v>
      </c>
      <c r="O333" s="2">
        <v>0.84230000000000005</v>
      </c>
      <c r="P333" s="1" t="s">
        <v>2</v>
      </c>
      <c r="Q333">
        <f t="shared" si="20"/>
        <v>100</v>
      </c>
      <c r="R333" t="str">
        <f t="shared" si="21"/>
        <v/>
      </c>
      <c r="S333" t="str">
        <f t="shared" si="22"/>
        <v/>
      </c>
      <c r="T333">
        <f t="shared" si="23"/>
        <v>100</v>
      </c>
    </row>
    <row r="334" spans="1:20" x14ac:dyDescent="0.25">
      <c r="A334" s="1">
        <v>21</v>
      </c>
      <c r="B334" t="s">
        <v>34</v>
      </c>
      <c r="C334" s="5"/>
      <c r="D334" s="5"/>
      <c r="E334" s="5"/>
      <c r="F334" t="s">
        <v>1</v>
      </c>
      <c r="G334" s="1">
        <v>14</v>
      </c>
      <c r="H334" s="1">
        <v>100</v>
      </c>
      <c r="I334" s="1">
        <v>90</v>
      </c>
      <c r="J334" s="1">
        <v>100</v>
      </c>
      <c r="K334" s="1">
        <v>99.12</v>
      </c>
      <c r="L334" s="1">
        <v>100</v>
      </c>
      <c r="M334" s="1">
        <v>503.12</v>
      </c>
      <c r="N334" s="1">
        <v>100</v>
      </c>
      <c r="O334" s="2">
        <v>0.83850000000000002</v>
      </c>
      <c r="P334" s="1" t="s">
        <v>2</v>
      </c>
      <c r="Q334">
        <f t="shared" si="20"/>
        <v>100</v>
      </c>
      <c r="R334" t="str">
        <f t="shared" si="21"/>
        <v/>
      </c>
      <c r="S334" t="str">
        <f t="shared" si="22"/>
        <v/>
      </c>
      <c r="T334">
        <f t="shared" si="23"/>
        <v>100</v>
      </c>
    </row>
    <row r="335" spans="1:20" x14ac:dyDescent="0.25">
      <c r="A335" s="1">
        <v>48</v>
      </c>
      <c r="B335" t="s">
        <v>72</v>
      </c>
      <c r="C335" s="5">
        <f>SUM(M332:M335)</f>
        <v>2023.96</v>
      </c>
      <c r="D335" s="5">
        <f>SUM(N332:N335)</f>
        <v>310</v>
      </c>
      <c r="E335" s="5">
        <v>2023.96</v>
      </c>
      <c r="F335" t="s">
        <v>1</v>
      </c>
      <c r="G335" s="1">
        <v>19</v>
      </c>
      <c r="H335" s="1">
        <v>96</v>
      </c>
      <c r="I335" s="1">
        <v>55</v>
      </c>
      <c r="J335" s="1">
        <v>100</v>
      </c>
      <c r="K335" s="1">
        <v>80.14</v>
      </c>
      <c r="L335" s="1">
        <v>65.319999999999993</v>
      </c>
      <c r="M335" s="1">
        <v>415.46</v>
      </c>
      <c r="N335" s="1">
        <v>10</v>
      </c>
      <c r="O335" s="2">
        <v>0.69240000000000002</v>
      </c>
      <c r="P335" s="1" t="s">
        <v>47</v>
      </c>
      <c r="Q335" t="str">
        <f t="shared" si="20"/>
        <v/>
      </c>
      <c r="R335">
        <f t="shared" si="21"/>
        <v>10</v>
      </c>
      <c r="S335" t="str">
        <f t="shared" si="22"/>
        <v/>
      </c>
      <c r="T335">
        <f t="shared" si="23"/>
        <v>10</v>
      </c>
    </row>
    <row r="336" spans="1:20" x14ac:dyDescent="0.25">
      <c r="A336" s="1">
        <v>291</v>
      </c>
      <c r="B336" t="s">
        <v>384</v>
      </c>
      <c r="C336" s="5"/>
      <c r="D336" s="5"/>
      <c r="E336" s="5"/>
      <c r="F336" t="s">
        <v>385</v>
      </c>
      <c r="G336" s="1">
        <v>0</v>
      </c>
      <c r="H336" s="1">
        <v>11</v>
      </c>
      <c r="I336" s="1">
        <v>11</v>
      </c>
      <c r="J336" s="1">
        <v>9</v>
      </c>
      <c r="K336" s="1">
        <v>10</v>
      </c>
      <c r="L336" s="1">
        <v>39</v>
      </c>
      <c r="M336" s="1">
        <v>80</v>
      </c>
      <c r="N336" s="1">
        <v>0</v>
      </c>
      <c r="O336" s="2">
        <v>0.1333</v>
      </c>
      <c r="P336" s="1"/>
      <c r="Q336" t="str">
        <f t="shared" si="20"/>
        <v/>
      </c>
      <c r="R336" t="str">
        <f t="shared" si="21"/>
        <v/>
      </c>
      <c r="S336" t="str">
        <f t="shared" si="22"/>
        <v/>
      </c>
      <c r="T336">
        <f t="shared" si="23"/>
        <v>0</v>
      </c>
    </row>
    <row r="337" spans="1:20" x14ac:dyDescent="0.25">
      <c r="A337" s="1">
        <v>297</v>
      </c>
      <c r="B337" t="s">
        <v>391</v>
      </c>
      <c r="C337" s="5"/>
      <c r="D337" s="5"/>
      <c r="E337" s="5"/>
      <c r="F337" t="s">
        <v>385</v>
      </c>
      <c r="G337" s="1">
        <v>0</v>
      </c>
      <c r="H337" s="1">
        <v>40</v>
      </c>
      <c r="I337" s="1">
        <v>11</v>
      </c>
      <c r="J337" s="1">
        <v>0</v>
      </c>
      <c r="K337" s="1">
        <v>10</v>
      </c>
      <c r="L337" s="1">
        <v>13</v>
      </c>
      <c r="M337" s="1">
        <v>74</v>
      </c>
      <c r="N337" s="1">
        <v>0</v>
      </c>
      <c r="O337" s="2">
        <v>0.12330000000000001</v>
      </c>
      <c r="P337" s="1"/>
      <c r="Q337" t="str">
        <f t="shared" si="20"/>
        <v/>
      </c>
      <c r="R337" t="str">
        <f t="shared" si="21"/>
        <v/>
      </c>
      <c r="S337" t="str">
        <f t="shared" si="22"/>
        <v/>
      </c>
      <c r="T337">
        <f t="shared" si="23"/>
        <v>0</v>
      </c>
    </row>
    <row r="338" spans="1:20" x14ac:dyDescent="0.25">
      <c r="A338" s="1">
        <v>307</v>
      </c>
      <c r="B338" t="s">
        <v>402</v>
      </c>
      <c r="C338" s="5"/>
      <c r="D338" s="5"/>
      <c r="E338" s="5"/>
      <c r="F338" t="s">
        <v>385</v>
      </c>
      <c r="G338" s="1">
        <v>0</v>
      </c>
      <c r="H338" s="1">
        <v>40</v>
      </c>
      <c r="I338" s="1">
        <v>11</v>
      </c>
      <c r="J338" s="1">
        <v>0</v>
      </c>
      <c r="K338" s="1">
        <v>10</v>
      </c>
      <c r="L338" s="1">
        <v>0</v>
      </c>
      <c r="M338" s="1">
        <v>61</v>
      </c>
      <c r="N338" s="1">
        <v>0</v>
      </c>
      <c r="O338" s="2">
        <v>0.1017</v>
      </c>
      <c r="P338" s="1"/>
      <c r="Q338" t="str">
        <f t="shared" si="20"/>
        <v/>
      </c>
      <c r="R338" t="str">
        <f t="shared" si="21"/>
        <v/>
      </c>
      <c r="S338" t="str">
        <f t="shared" si="22"/>
        <v/>
      </c>
      <c r="T338">
        <f t="shared" si="23"/>
        <v>0</v>
      </c>
    </row>
    <row r="339" spans="1:20" x14ac:dyDescent="0.25">
      <c r="A339" s="1">
        <v>339</v>
      </c>
      <c r="B339" t="s">
        <v>436</v>
      </c>
      <c r="C339" s="5">
        <f>SUM(M336:M339)</f>
        <v>225</v>
      </c>
      <c r="D339" s="5">
        <f>SUM(N336:N339)</f>
        <v>0</v>
      </c>
      <c r="E339" s="5">
        <v>225</v>
      </c>
      <c r="F339" t="s">
        <v>385</v>
      </c>
      <c r="G339" s="1">
        <v>0</v>
      </c>
      <c r="H339" s="1">
        <v>0</v>
      </c>
      <c r="I339" s="1">
        <v>0</v>
      </c>
      <c r="J339" s="1">
        <v>0</v>
      </c>
      <c r="K339" s="1">
        <v>10</v>
      </c>
      <c r="L339" s="1">
        <v>0</v>
      </c>
      <c r="M339" s="1">
        <v>10</v>
      </c>
      <c r="N339" s="1">
        <v>0</v>
      </c>
      <c r="O339" s="2">
        <v>1.67E-2</v>
      </c>
      <c r="P339" s="1"/>
      <c r="Q339" t="str">
        <f t="shared" si="20"/>
        <v/>
      </c>
      <c r="R339" t="str">
        <f t="shared" si="21"/>
        <v/>
      </c>
      <c r="S339" t="str">
        <f t="shared" si="22"/>
        <v/>
      </c>
      <c r="T339">
        <f t="shared" si="23"/>
        <v>0</v>
      </c>
    </row>
    <row r="340" spans="1:20" x14ac:dyDescent="0.25">
      <c r="A340" s="1">
        <v>182</v>
      </c>
      <c r="B340" t="s">
        <v>257</v>
      </c>
      <c r="C340" s="5"/>
      <c r="D340" s="5"/>
      <c r="E340" s="5"/>
      <c r="F340" t="s">
        <v>258</v>
      </c>
      <c r="G340" s="1">
        <v>0</v>
      </c>
      <c r="H340" s="1">
        <v>0</v>
      </c>
      <c r="I340" s="1">
        <v>0</v>
      </c>
      <c r="J340" s="1">
        <v>100</v>
      </c>
      <c r="K340" s="1">
        <v>25</v>
      </c>
      <c r="L340" s="1">
        <v>100</v>
      </c>
      <c r="M340" s="1">
        <v>225</v>
      </c>
      <c r="N340" s="1">
        <v>0</v>
      </c>
      <c r="O340" s="2">
        <v>0.375</v>
      </c>
      <c r="P340" s="1"/>
      <c r="Q340" t="str">
        <f t="shared" si="20"/>
        <v/>
      </c>
      <c r="R340" t="str">
        <f t="shared" si="21"/>
        <v/>
      </c>
      <c r="S340" t="str">
        <f t="shared" si="22"/>
        <v/>
      </c>
      <c r="T340">
        <f t="shared" si="23"/>
        <v>0</v>
      </c>
    </row>
    <row r="341" spans="1:20" x14ac:dyDescent="0.25">
      <c r="A341" s="1">
        <v>319</v>
      </c>
      <c r="B341" t="s">
        <v>415</v>
      </c>
      <c r="C341" s="5"/>
      <c r="D341" s="5"/>
      <c r="E341" s="5"/>
      <c r="F341" t="s">
        <v>258</v>
      </c>
      <c r="G341" s="1">
        <v>5</v>
      </c>
      <c r="H341" s="1">
        <v>11</v>
      </c>
      <c r="I341" s="1">
        <v>0</v>
      </c>
      <c r="J341" s="1">
        <v>0</v>
      </c>
      <c r="K341" s="1">
        <v>10</v>
      </c>
      <c r="L341" s="1">
        <v>13</v>
      </c>
      <c r="M341" s="1">
        <v>39</v>
      </c>
      <c r="N341" s="1">
        <v>0</v>
      </c>
      <c r="O341" s="2">
        <v>6.5000000000000002E-2</v>
      </c>
      <c r="P341" s="1"/>
      <c r="Q341" t="str">
        <f t="shared" si="20"/>
        <v/>
      </c>
      <c r="R341" t="str">
        <f t="shared" si="21"/>
        <v/>
      </c>
      <c r="S341" t="str">
        <f t="shared" si="22"/>
        <v/>
      </c>
      <c r="T341">
        <f t="shared" si="23"/>
        <v>0</v>
      </c>
    </row>
    <row r="342" spans="1:20" x14ac:dyDescent="0.25">
      <c r="A342" s="1">
        <v>321</v>
      </c>
      <c r="B342" t="s">
        <v>419</v>
      </c>
      <c r="C342" s="5"/>
      <c r="D342" s="5"/>
      <c r="E342" s="5"/>
      <c r="F342" t="s">
        <v>258</v>
      </c>
      <c r="G342" s="1">
        <v>0</v>
      </c>
      <c r="H342" s="1">
        <v>21</v>
      </c>
      <c r="I342" s="1">
        <v>11</v>
      </c>
      <c r="J342" s="1">
        <v>0</v>
      </c>
      <c r="K342" s="1">
        <v>0</v>
      </c>
      <c r="L342" s="1">
        <v>0</v>
      </c>
      <c r="M342" s="1">
        <v>32</v>
      </c>
      <c r="N342" s="1">
        <v>0</v>
      </c>
      <c r="O342" s="2">
        <v>5.33E-2</v>
      </c>
      <c r="P342" s="1"/>
      <c r="Q342" t="str">
        <f t="shared" si="20"/>
        <v/>
      </c>
      <c r="R342" t="str">
        <f t="shared" si="21"/>
        <v/>
      </c>
      <c r="S342" t="str">
        <f t="shared" si="22"/>
        <v/>
      </c>
      <c r="T342">
        <f t="shared" si="23"/>
        <v>0</v>
      </c>
    </row>
    <row r="343" spans="1:20" x14ac:dyDescent="0.25">
      <c r="A343" s="1">
        <v>330</v>
      </c>
      <c r="B343" t="s">
        <v>426</v>
      </c>
      <c r="C343" s="5">
        <f>SUM(M340:M343)</f>
        <v>318</v>
      </c>
      <c r="D343" s="5">
        <f>SUM(N340:N343)</f>
        <v>0</v>
      </c>
      <c r="E343" s="5">
        <v>318</v>
      </c>
      <c r="F343" t="s">
        <v>258</v>
      </c>
      <c r="G343" s="1">
        <v>0</v>
      </c>
      <c r="H343" s="1">
        <v>11</v>
      </c>
      <c r="I343" s="1">
        <v>11</v>
      </c>
      <c r="J343" s="1">
        <v>0</v>
      </c>
      <c r="K343" s="1">
        <v>0</v>
      </c>
      <c r="L343" s="1">
        <v>0</v>
      </c>
      <c r="M343" s="1">
        <v>22</v>
      </c>
      <c r="N343" s="1">
        <v>0</v>
      </c>
      <c r="O343" s="2">
        <v>3.6700000000000003E-2</v>
      </c>
      <c r="P343" s="1"/>
      <c r="Q343" t="str">
        <f t="shared" si="20"/>
        <v/>
      </c>
      <c r="R343" t="str">
        <f t="shared" si="21"/>
        <v/>
      </c>
      <c r="S343" t="str">
        <f t="shared" si="22"/>
        <v/>
      </c>
      <c r="T343">
        <f t="shared" si="23"/>
        <v>0</v>
      </c>
    </row>
    <row r="344" spans="1:20" x14ac:dyDescent="0.25">
      <c r="A344" s="1">
        <v>11</v>
      </c>
      <c r="B344" t="s">
        <v>18</v>
      </c>
      <c r="C344" s="5"/>
      <c r="D344" s="5"/>
      <c r="E344" s="5"/>
      <c r="F344" t="s">
        <v>19</v>
      </c>
      <c r="G344" s="1">
        <v>60</v>
      </c>
      <c r="H344" s="1">
        <v>100</v>
      </c>
      <c r="I344" s="1">
        <v>100</v>
      </c>
      <c r="J344" s="1">
        <v>77</v>
      </c>
      <c r="K344" s="1">
        <v>96.58</v>
      </c>
      <c r="L344" s="1">
        <v>100</v>
      </c>
      <c r="M344" s="1">
        <v>533.58000000000004</v>
      </c>
      <c r="N344" s="1">
        <v>100</v>
      </c>
      <c r="O344" s="2">
        <v>0.88929999999999998</v>
      </c>
      <c r="P344" s="1" t="s">
        <v>2</v>
      </c>
      <c r="Q344">
        <f t="shared" si="20"/>
        <v>100</v>
      </c>
      <c r="R344" t="str">
        <f t="shared" si="21"/>
        <v/>
      </c>
      <c r="S344" t="str">
        <f t="shared" si="22"/>
        <v/>
      </c>
      <c r="T344">
        <f t="shared" si="23"/>
        <v>100</v>
      </c>
    </row>
    <row r="345" spans="1:20" x14ac:dyDescent="0.25">
      <c r="A345" s="1">
        <v>39</v>
      </c>
      <c r="B345" t="s">
        <v>61</v>
      </c>
      <c r="C345" s="5"/>
      <c r="D345" s="5"/>
      <c r="E345" s="5"/>
      <c r="F345" t="s">
        <v>19</v>
      </c>
      <c r="G345" s="1">
        <v>32</v>
      </c>
      <c r="H345" s="1">
        <v>100</v>
      </c>
      <c r="I345" s="1">
        <v>100</v>
      </c>
      <c r="J345" s="1">
        <v>42</v>
      </c>
      <c r="K345" s="1">
        <v>80.430000000000007</v>
      </c>
      <c r="L345" s="1">
        <v>100</v>
      </c>
      <c r="M345" s="1">
        <v>454.43</v>
      </c>
      <c r="N345" s="1">
        <v>10</v>
      </c>
      <c r="O345" s="2">
        <v>0.75739999999999996</v>
      </c>
      <c r="P345" s="1" t="s">
        <v>47</v>
      </c>
      <c r="Q345" t="str">
        <f t="shared" si="20"/>
        <v/>
      </c>
      <c r="R345">
        <f t="shared" si="21"/>
        <v>10</v>
      </c>
      <c r="S345" t="str">
        <f t="shared" si="22"/>
        <v/>
      </c>
      <c r="T345">
        <f t="shared" si="23"/>
        <v>10</v>
      </c>
    </row>
    <row r="346" spans="1:20" x14ac:dyDescent="0.25">
      <c r="A346" s="1">
        <v>42</v>
      </c>
      <c r="B346" t="s">
        <v>64</v>
      </c>
      <c r="C346" s="6"/>
      <c r="D346" s="6"/>
      <c r="E346" s="6"/>
      <c r="F346" t="s">
        <v>19</v>
      </c>
      <c r="G346" s="1">
        <v>49</v>
      </c>
      <c r="H346" s="1">
        <v>100</v>
      </c>
      <c r="I346" s="1">
        <v>100</v>
      </c>
      <c r="J346" s="1">
        <v>42</v>
      </c>
      <c r="K346" s="1">
        <v>56.64</v>
      </c>
      <c r="L346" s="1">
        <v>89</v>
      </c>
      <c r="M346" s="1">
        <v>436.64</v>
      </c>
      <c r="N346" s="1">
        <v>10</v>
      </c>
      <c r="O346" s="2">
        <v>0.72770000000000001</v>
      </c>
      <c r="P346" s="1" t="s">
        <v>47</v>
      </c>
      <c r="Q346" t="str">
        <f t="shared" si="20"/>
        <v/>
      </c>
      <c r="R346">
        <f>IF(P346="Silver",10,"")</f>
        <v>10</v>
      </c>
      <c r="S346" t="str">
        <f t="shared" si="22"/>
        <v/>
      </c>
      <c r="T346">
        <f t="shared" si="23"/>
        <v>10</v>
      </c>
    </row>
    <row r="347" spans="1:20" x14ac:dyDescent="0.25">
      <c r="A347" s="1">
        <v>133</v>
      </c>
      <c r="B347" t="s">
        <v>196</v>
      </c>
      <c r="C347" s="7">
        <f>SUM(M344:M347)</f>
        <v>1707.3100000000002</v>
      </c>
      <c r="D347" s="7">
        <f>SUM(N344:N347)</f>
        <v>121</v>
      </c>
      <c r="E347" s="8">
        <v>1707.3100000000002</v>
      </c>
      <c r="F347" t="s">
        <v>19</v>
      </c>
      <c r="G347" s="1">
        <v>44</v>
      </c>
      <c r="H347" s="1">
        <v>100</v>
      </c>
      <c r="I347" s="1">
        <v>27</v>
      </c>
      <c r="J347" s="1">
        <v>9</v>
      </c>
      <c r="K347" s="1">
        <v>63.66</v>
      </c>
      <c r="L347" s="1">
        <v>39</v>
      </c>
      <c r="M347" s="1">
        <v>282.66000000000003</v>
      </c>
      <c r="N347" s="1">
        <v>1</v>
      </c>
      <c r="O347" s="2">
        <v>0.47110000000000002</v>
      </c>
      <c r="P347" s="1" t="s">
        <v>129</v>
      </c>
      <c r="Q347" t="str">
        <f t="shared" si="20"/>
        <v/>
      </c>
      <c r="R347" t="str">
        <f t="shared" ref="R347" si="24">IF(P347="Silver",10,"")</f>
        <v/>
      </c>
      <c r="S347">
        <f t="shared" si="22"/>
        <v>1</v>
      </c>
      <c r="T347">
        <f t="shared" si="23"/>
        <v>1</v>
      </c>
    </row>
    <row r="348" spans="1:20" x14ac:dyDescent="0.25">
      <c r="C348" s="8"/>
      <c r="D348" s="8"/>
      <c r="E348" s="8"/>
    </row>
    <row r="349" spans="1:20" x14ac:dyDescent="0.25">
      <c r="C349" s="8"/>
      <c r="D349" s="8"/>
      <c r="E349" s="8"/>
    </row>
    <row r="350" spans="1:20" x14ac:dyDescent="0.25">
      <c r="C350" s="3"/>
      <c r="D350" s="3"/>
      <c r="E350" s="3"/>
    </row>
    <row r="351" spans="1:20" x14ac:dyDescent="0.25">
      <c r="C351" s="3"/>
      <c r="D351" s="3"/>
      <c r="E351" s="3"/>
    </row>
    <row r="352" spans="1:20" x14ac:dyDescent="0.25">
      <c r="C352" s="3"/>
      <c r="D352" s="3"/>
      <c r="E352" s="3"/>
    </row>
    <row r="353" spans="3:5" x14ac:dyDescent="0.25">
      <c r="C353" s="3"/>
      <c r="D353" s="3"/>
      <c r="E353" s="3"/>
    </row>
    <row r="354" spans="3:5" x14ac:dyDescent="0.25">
      <c r="C354" s="3"/>
      <c r="D354" s="3"/>
      <c r="E354" s="3"/>
    </row>
    <row r="355" spans="3:5" x14ac:dyDescent="0.25">
      <c r="C355" s="3"/>
      <c r="D355" s="3"/>
      <c r="E355" s="3"/>
    </row>
    <row r="356" spans="3:5" x14ac:dyDescent="0.25">
      <c r="C356" s="3"/>
      <c r="D356" s="3"/>
      <c r="E356" s="3"/>
    </row>
    <row r="357" spans="3:5" x14ac:dyDescent="0.25">
      <c r="C357" s="3"/>
      <c r="D357" s="3"/>
      <c r="E357" s="3"/>
    </row>
    <row r="358" spans="3:5" x14ac:dyDescent="0.25">
      <c r="C358" s="3"/>
      <c r="D358" s="3"/>
      <c r="E358" s="3"/>
    </row>
    <row r="359" spans="3:5" x14ac:dyDescent="0.25">
      <c r="C359" s="3"/>
      <c r="D359" s="3"/>
      <c r="E359" s="3"/>
    </row>
    <row r="360" spans="3:5" x14ac:dyDescent="0.25">
      <c r="C360" s="3"/>
      <c r="D360" s="3"/>
      <c r="E360" s="3"/>
    </row>
    <row r="361" spans="3:5" x14ac:dyDescent="0.25">
      <c r="C361" s="3"/>
      <c r="D361" s="3"/>
      <c r="E361" s="3"/>
    </row>
    <row r="362" spans="3:5" x14ac:dyDescent="0.25">
      <c r="C362" s="3"/>
      <c r="D362" s="3"/>
      <c r="E362" s="3"/>
    </row>
    <row r="363" spans="3:5" x14ac:dyDescent="0.25">
      <c r="C363" s="3"/>
      <c r="D363" s="3"/>
      <c r="E363" s="3"/>
    </row>
    <row r="364" spans="3:5" x14ac:dyDescent="0.25">
      <c r="C364" s="4"/>
      <c r="D364" s="4"/>
      <c r="E364" s="4"/>
    </row>
    <row r="365" spans="3:5" x14ac:dyDescent="0.25">
      <c r="C365" s="4"/>
      <c r="D365" s="4"/>
      <c r="E365" s="4"/>
    </row>
  </sheetData>
  <sortState ref="A1:O347">
    <sortCondition ref="F1:F34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opLeftCell="B1" workbookViewId="0">
      <selection activeCell="F8" sqref="F8"/>
    </sheetView>
  </sheetViews>
  <sheetFormatPr defaultColWidth="29.140625" defaultRowHeight="15" x14ac:dyDescent="0.25"/>
  <cols>
    <col min="1" max="1" width="4" bestFit="1" customWidth="1"/>
    <col min="2" max="2" width="4" customWidth="1"/>
    <col min="3" max="3" width="7.5703125" style="12" bestFit="1" customWidth="1"/>
    <col min="4" max="4" width="23.28515625" bestFit="1" customWidth="1"/>
  </cols>
  <sheetData>
    <row r="1" spans="1:4" x14ac:dyDescent="0.25">
      <c r="A1" s="14">
        <v>216</v>
      </c>
      <c r="B1" s="16">
        <v>1</v>
      </c>
      <c r="C1" s="17">
        <v>2370.1000000000004</v>
      </c>
      <c r="D1" s="18" t="s">
        <v>8</v>
      </c>
    </row>
    <row r="2" spans="1:4" x14ac:dyDescent="0.25">
      <c r="A2" s="14">
        <v>263</v>
      </c>
      <c r="B2" s="16">
        <v>2</v>
      </c>
      <c r="C2" s="17">
        <v>2023.96</v>
      </c>
      <c r="D2" s="18" t="s">
        <v>1</v>
      </c>
    </row>
    <row r="3" spans="1:4" x14ac:dyDescent="0.25">
      <c r="A3" s="14">
        <v>282</v>
      </c>
      <c r="B3" s="16">
        <v>3</v>
      </c>
      <c r="C3" s="17">
        <v>1989.3200000000002</v>
      </c>
      <c r="D3" s="18" t="s">
        <v>4</v>
      </c>
    </row>
    <row r="4" spans="1:4" x14ac:dyDescent="0.25">
      <c r="A4" s="14">
        <v>304</v>
      </c>
      <c r="B4" s="16">
        <v>4</v>
      </c>
      <c r="C4" s="17">
        <v>1922.8799999999999</v>
      </c>
      <c r="D4" s="18" t="s">
        <v>17</v>
      </c>
    </row>
    <row r="5" spans="1:4" x14ac:dyDescent="0.25">
      <c r="A5" s="14">
        <v>65</v>
      </c>
      <c r="B5" s="16">
        <v>5</v>
      </c>
      <c r="C5" s="17">
        <v>1907.83</v>
      </c>
      <c r="D5" s="18" t="s">
        <v>13</v>
      </c>
    </row>
    <row r="6" spans="1:4" x14ac:dyDescent="0.25">
      <c r="A6" s="14">
        <v>76</v>
      </c>
      <c r="B6" s="16">
        <v>6</v>
      </c>
      <c r="C6" s="17">
        <v>1807.58</v>
      </c>
      <c r="D6" s="18" t="s">
        <v>52</v>
      </c>
    </row>
    <row r="7" spans="1:4" x14ac:dyDescent="0.25">
      <c r="A7" s="14">
        <v>88</v>
      </c>
      <c r="B7" s="16">
        <v>7</v>
      </c>
      <c r="C7" s="17">
        <v>1802.6200000000001</v>
      </c>
      <c r="D7" s="18" t="s">
        <v>36</v>
      </c>
    </row>
    <row r="8" spans="1:4" x14ac:dyDescent="0.25">
      <c r="A8" s="14">
        <v>94</v>
      </c>
      <c r="B8" s="16">
        <v>8</v>
      </c>
      <c r="C8" s="17">
        <v>1756.43</v>
      </c>
      <c r="D8" s="18" t="s">
        <v>31</v>
      </c>
    </row>
    <row r="9" spans="1:4" x14ac:dyDescent="0.25">
      <c r="A9" s="14">
        <v>69</v>
      </c>
      <c r="B9" s="16">
        <v>9</v>
      </c>
      <c r="C9" s="17">
        <v>1707.3100000000002</v>
      </c>
      <c r="D9" s="18" t="s">
        <v>19</v>
      </c>
    </row>
    <row r="10" spans="1:4" x14ac:dyDescent="0.25">
      <c r="A10" s="14">
        <v>102</v>
      </c>
      <c r="B10" s="16">
        <v>10</v>
      </c>
      <c r="C10" s="17">
        <v>1676.43</v>
      </c>
      <c r="D10" s="19" t="s">
        <v>24</v>
      </c>
    </row>
    <row r="11" spans="1:4" x14ac:dyDescent="0.25">
      <c r="A11" s="14">
        <v>118</v>
      </c>
      <c r="B11" s="16">
        <v>11</v>
      </c>
      <c r="C11" s="17">
        <v>1670.4199999999996</v>
      </c>
      <c r="D11" s="18" t="s">
        <v>26</v>
      </c>
    </row>
    <row r="12" spans="1:4" x14ac:dyDescent="0.25">
      <c r="A12" s="14">
        <v>164</v>
      </c>
      <c r="B12" s="16">
        <v>12</v>
      </c>
      <c r="C12" s="17">
        <v>1590.2900000000002</v>
      </c>
      <c r="D12" s="19" t="s">
        <v>29</v>
      </c>
    </row>
    <row r="13" spans="1:4" x14ac:dyDescent="0.25">
      <c r="A13" s="14">
        <v>174</v>
      </c>
      <c r="B13" s="16">
        <v>13</v>
      </c>
      <c r="C13" s="17">
        <v>1548.77</v>
      </c>
      <c r="D13" s="18" t="s">
        <v>54</v>
      </c>
    </row>
    <row r="14" spans="1:4" x14ac:dyDescent="0.25">
      <c r="A14" s="14">
        <v>254</v>
      </c>
      <c r="B14" s="16">
        <v>14</v>
      </c>
      <c r="C14" s="17">
        <v>1502.1599999999999</v>
      </c>
      <c r="D14" s="18" t="s">
        <v>57</v>
      </c>
    </row>
    <row r="15" spans="1:4" x14ac:dyDescent="0.25">
      <c r="A15" s="14">
        <v>307</v>
      </c>
      <c r="B15" s="16">
        <v>15</v>
      </c>
      <c r="C15" s="17">
        <v>1501.2799999999997</v>
      </c>
      <c r="D15" s="19" t="s">
        <v>78</v>
      </c>
    </row>
    <row r="16" spans="1:4" x14ac:dyDescent="0.25">
      <c r="A16" s="14">
        <v>114</v>
      </c>
      <c r="B16" s="16">
        <v>16</v>
      </c>
      <c r="C16" s="17">
        <v>1492.16</v>
      </c>
      <c r="D16" s="18" t="s">
        <v>42</v>
      </c>
    </row>
    <row r="17" spans="1:4" x14ac:dyDescent="0.25">
      <c r="A17" s="14">
        <v>139</v>
      </c>
      <c r="B17" s="16">
        <v>17</v>
      </c>
      <c r="C17" s="17">
        <v>1472.78</v>
      </c>
      <c r="D17" s="19" t="s">
        <v>91</v>
      </c>
    </row>
    <row r="18" spans="1:4" x14ac:dyDescent="0.25">
      <c r="A18" s="14">
        <v>169</v>
      </c>
      <c r="B18" s="16">
        <v>18</v>
      </c>
      <c r="C18" s="17">
        <v>1442.94</v>
      </c>
      <c r="D18" s="18" t="s">
        <v>22</v>
      </c>
    </row>
    <row r="19" spans="1:4" x14ac:dyDescent="0.25">
      <c r="A19" s="14">
        <v>239</v>
      </c>
      <c r="B19" s="16">
        <v>19</v>
      </c>
      <c r="C19" s="17">
        <v>1416.1899999999998</v>
      </c>
      <c r="D19" s="18" t="s">
        <v>6</v>
      </c>
    </row>
    <row r="20" spans="1:4" x14ac:dyDescent="0.25">
      <c r="A20" s="14">
        <v>90</v>
      </c>
      <c r="B20" s="16">
        <v>20</v>
      </c>
      <c r="C20" s="17">
        <v>1409.1399999999999</v>
      </c>
      <c r="D20" s="20" t="s">
        <v>59</v>
      </c>
    </row>
    <row r="21" spans="1:4" x14ac:dyDescent="0.25">
      <c r="A21" s="14">
        <v>120</v>
      </c>
      <c r="B21" s="16">
        <v>21</v>
      </c>
      <c r="C21" s="17">
        <v>1387.8999999999999</v>
      </c>
      <c r="D21" s="18" t="s">
        <v>15</v>
      </c>
    </row>
    <row r="22" spans="1:4" x14ac:dyDescent="0.25">
      <c r="A22" s="14">
        <v>171</v>
      </c>
      <c r="B22" s="16">
        <v>22</v>
      </c>
      <c r="C22" s="17">
        <v>1387.34</v>
      </c>
      <c r="D22" s="18" t="s">
        <v>99</v>
      </c>
    </row>
    <row r="23" spans="1:4" x14ac:dyDescent="0.25">
      <c r="A23" s="14">
        <v>213</v>
      </c>
      <c r="B23" s="16">
        <v>23</v>
      </c>
      <c r="C23" s="17">
        <v>1300.79</v>
      </c>
      <c r="D23" s="18" t="s">
        <v>110</v>
      </c>
    </row>
    <row r="24" spans="1:4" x14ac:dyDescent="0.25">
      <c r="A24" s="14">
        <v>85</v>
      </c>
      <c r="B24" s="16">
        <v>24</v>
      </c>
      <c r="C24" s="17">
        <v>1250.8400000000001</v>
      </c>
      <c r="D24" s="18" t="s">
        <v>87</v>
      </c>
    </row>
    <row r="25" spans="1:4" x14ac:dyDescent="0.25">
      <c r="A25" s="14">
        <v>98</v>
      </c>
      <c r="B25" s="16">
        <v>25</v>
      </c>
      <c r="C25" s="17">
        <v>1228.3899999999999</v>
      </c>
      <c r="D25" s="18" t="s">
        <v>104</v>
      </c>
    </row>
    <row r="26" spans="1:4" x14ac:dyDescent="0.25">
      <c r="A26" s="14">
        <v>121</v>
      </c>
      <c r="B26" s="16">
        <v>26</v>
      </c>
      <c r="C26" s="17">
        <v>1208.58</v>
      </c>
      <c r="D26" s="18" t="s">
        <v>114</v>
      </c>
    </row>
    <row r="27" spans="1:4" x14ac:dyDescent="0.25">
      <c r="A27" s="14">
        <v>180</v>
      </c>
      <c r="B27" s="16">
        <v>27</v>
      </c>
      <c r="C27" s="17">
        <v>1182</v>
      </c>
      <c r="D27" s="18" t="s">
        <v>137</v>
      </c>
    </row>
    <row r="28" spans="1:4" x14ac:dyDescent="0.25">
      <c r="A28" s="14">
        <v>72</v>
      </c>
      <c r="B28" s="16">
        <v>28</v>
      </c>
      <c r="C28" s="17">
        <v>1181.03</v>
      </c>
      <c r="D28" s="18" t="s">
        <v>126</v>
      </c>
    </row>
    <row r="29" spans="1:4" x14ac:dyDescent="0.25">
      <c r="A29" s="14">
        <v>235</v>
      </c>
      <c r="B29" s="16">
        <v>29</v>
      </c>
      <c r="C29" s="17">
        <v>1149.69</v>
      </c>
      <c r="D29" s="19" t="s">
        <v>74</v>
      </c>
    </row>
    <row r="30" spans="1:4" x14ac:dyDescent="0.25">
      <c r="A30" s="14">
        <v>289</v>
      </c>
      <c r="B30" s="16">
        <v>30</v>
      </c>
      <c r="C30" s="17">
        <v>1127.8499999999999</v>
      </c>
      <c r="D30" s="19" t="s">
        <v>141</v>
      </c>
    </row>
    <row r="31" spans="1:4" x14ac:dyDescent="0.25">
      <c r="A31" s="14">
        <v>301</v>
      </c>
      <c r="B31" s="16">
        <v>31</v>
      </c>
      <c r="C31" s="17">
        <v>1109.76</v>
      </c>
      <c r="D31" s="19" t="s">
        <v>50</v>
      </c>
    </row>
    <row r="32" spans="1:4" x14ac:dyDescent="0.25">
      <c r="A32" s="14">
        <v>267</v>
      </c>
      <c r="B32" s="16">
        <v>32</v>
      </c>
      <c r="C32" s="17">
        <v>1083.68</v>
      </c>
      <c r="D32" s="18" t="s">
        <v>179</v>
      </c>
    </row>
    <row r="33" spans="1:4" x14ac:dyDescent="0.25">
      <c r="A33" s="14">
        <v>286</v>
      </c>
      <c r="B33" s="16">
        <v>33</v>
      </c>
      <c r="C33" s="17">
        <v>1064.3300000000002</v>
      </c>
      <c r="D33" s="18" t="s">
        <v>82</v>
      </c>
    </row>
    <row r="34" spans="1:4" x14ac:dyDescent="0.25">
      <c r="A34" s="14">
        <v>302</v>
      </c>
      <c r="B34" s="16">
        <v>34</v>
      </c>
      <c r="C34" s="17">
        <v>1052.1000000000001</v>
      </c>
      <c r="D34" s="18" t="s">
        <v>135</v>
      </c>
    </row>
    <row r="35" spans="1:4" x14ac:dyDescent="0.25">
      <c r="A35" s="14">
        <v>331</v>
      </c>
      <c r="B35" s="16">
        <v>35</v>
      </c>
      <c r="C35" s="17">
        <v>1034.79</v>
      </c>
      <c r="D35" s="19" t="s">
        <v>69</v>
      </c>
    </row>
    <row r="36" spans="1:4" x14ac:dyDescent="0.25">
      <c r="A36" s="14">
        <v>141</v>
      </c>
      <c r="B36" s="16">
        <v>36</v>
      </c>
      <c r="C36" s="17">
        <v>1033.24</v>
      </c>
      <c r="D36" s="19" t="s">
        <v>151</v>
      </c>
    </row>
    <row r="37" spans="1:4" x14ac:dyDescent="0.25">
      <c r="A37" s="14">
        <v>152</v>
      </c>
      <c r="B37" s="16">
        <v>37</v>
      </c>
      <c r="C37" s="17">
        <v>1030.28</v>
      </c>
      <c r="D37" s="19" t="s">
        <v>188</v>
      </c>
    </row>
    <row r="38" spans="1:4" x14ac:dyDescent="0.25">
      <c r="A38" s="14">
        <v>302</v>
      </c>
      <c r="B38" s="16">
        <v>38</v>
      </c>
      <c r="C38" s="17">
        <v>1023.0300000000001</v>
      </c>
      <c r="D38" s="19" t="s">
        <v>80</v>
      </c>
    </row>
    <row r="39" spans="1:4" x14ac:dyDescent="0.25">
      <c r="A39" s="14">
        <v>321</v>
      </c>
      <c r="B39" s="16">
        <v>39</v>
      </c>
      <c r="C39" s="17">
        <v>997.08000000000015</v>
      </c>
      <c r="D39" s="18" t="s">
        <v>173</v>
      </c>
    </row>
    <row r="40" spans="1:4" x14ac:dyDescent="0.25">
      <c r="A40" s="14">
        <v>162</v>
      </c>
      <c r="B40" s="16">
        <v>40</v>
      </c>
      <c r="C40" s="17">
        <v>996.32000000000016</v>
      </c>
      <c r="D40" s="19" t="s">
        <v>186</v>
      </c>
    </row>
    <row r="41" spans="1:4" x14ac:dyDescent="0.25">
      <c r="A41" s="14">
        <v>165</v>
      </c>
      <c r="B41" s="16">
        <v>41</v>
      </c>
      <c r="C41" s="17">
        <v>975.99</v>
      </c>
      <c r="D41" s="18" t="s">
        <v>171</v>
      </c>
    </row>
    <row r="42" spans="1:4" x14ac:dyDescent="0.25">
      <c r="A42" s="14">
        <v>176</v>
      </c>
      <c r="B42" s="16">
        <v>42</v>
      </c>
      <c r="C42" s="17">
        <v>974.73</v>
      </c>
      <c r="D42" s="18" t="s">
        <v>89</v>
      </c>
    </row>
    <row r="43" spans="1:4" x14ac:dyDescent="0.25">
      <c r="A43" s="14">
        <v>217</v>
      </c>
      <c r="B43" s="16">
        <v>43</v>
      </c>
      <c r="C43" s="17">
        <v>949.77</v>
      </c>
      <c r="D43" s="18" t="s">
        <v>195</v>
      </c>
    </row>
    <row r="44" spans="1:4" x14ac:dyDescent="0.25">
      <c r="A44" s="14">
        <v>37</v>
      </c>
      <c r="B44" s="16">
        <v>44</v>
      </c>
      <c r="C44" s="17">
        <v>939.67000000000007</v>
      </c>
      <c r="D44" s="18" t="s">
        <v>163</v>
      </c>
    </row>
    <row r="45" spans="1:4" x14ac:dyDescent="0.25">
      <c r="A45" s="14">
        <v>68</v>
      </c>
      <c r="B45" s="16">
        <v>45</v>
      </c>
      <c r="C45" s="17">
        <v>936.65000000000009</v>
      </c>
      <c r="D45" s="19" t="s">
        <v>176</v>
      </c>
    </row>
    <row r="46" spans="1:4" x14ac:dyDescent="0.25">
      <c r="A46" s="14">
        <v>78</v>
      </c>
      <c r="B46" s="16">
        <v>46</v>
      </c>
      <c r="C46" s="17">
        <v>934.06999999999994</v>
      </c>
      <c r="D46" s="19" t="s">
        <v>96</v>
      </c>
    </row>
    <row r="47" spans="1:4" x14ac:dyDescent="0.25">
      <c r="A47" s="14">
        <v>183</v>
      </c>
      <c r="B47" s="16">
        <v>47</v>
      </c>
      <c r="C47" s="17">
        <v>931.68000000000006</v>
      </c>
      <c r="D47" s="19" t="s">
        <v>169</v>
      </c>
    </row>
    <row r="48" spans="1:4" x14ac:dyDescent="0.25">
      <c r="A48" s="14">
        <v>18</v>
      </c>
      <c r="B48" s="16">
        <v>48</v>
      </c>
      <c r="C48" s="17">
        <v>928.43000000000006</v>
      </c>
      <c r="D48" s="18" t="s">
        <v>153</v>
      </c>
    </row>
    <row r="49" spans="1:4" x14ac:dyDescent="0.25">
      <c r="A49" s="14">
        <v>20</v>
      </c>
      <c r="B49" s="16">
        <v>49</v>
      </c>
      <c r="C49" s="17">
        <v>906.6099999999999</v>
      </c>
      <c r="D49" s="18" t="s">
        <v>232</v>
      </c>
    </row>
    <row r="50" spans="1:4" x14ac:dyDescent="0.25">
      <c r="A50" s="14">
        <v>56</v>
      </c>
      <c r="B50" s="16">
        <v>50</v>
      </c>
      <c r="C50" s="17">
        <v>872.31999999999994</v>
      </c>
      <c r="D50" s="19" t="s">
        <v>167</v>
      </c>
    </row>
    <row r="51" spans="1:4" x14ac:dyDescent="0.25">
      <c r="A51" s="14">
        <v>83</v>
      </c>
      <c r="B51" s="16">
        <v>51</v>
      </c>
      <c r="C51" s="17">
        <v>858.06999999999994</v>
      </c>
      <c r="D51" s="19" t="s">
        <v>201</v>
      </c>
    </row>
    <row r="52" spans="1:4" x14ac:dyDescent="0.25">
      <c r="A52" s="14">
        <v>198</v>
      </c>
      <c r="B52" s="16">
        <v>52</v>
      </c>
      <c r="C52" s="17">
        <v>831.93000000000006</v>
      </c>
      <c r="D52" s="18" t="s">
        <v>76</v>
      </c>
    </row>
    <row r="53" spans="1:4" x14ac:dyDescent="0.25">
      <c r="A53" s="14">
        <v>265</v>
      </c>
      <c r="B53" s="16">
        <v>53</v>
      </c>
      <c r="C53" s="17">
        <v>819.9</v>
      </c>
      <c r="D53" s="19" t="s">
        <v>148</v>
      </c>
    </row>
    <row r="54" spans="1:4" x14ac:dyDescent="0.25">
      <c r="A54" s="14">
        <v>297</v>
      </c>
      <c r="B54" s="16">
        <v>54</v>
      </c>
      <c r="C54" s="17">
        <v>810.85</v>
      </c>
      <c r="D54" s="18" t="s">
        <v>224</v>
      </c>
    </row>
    <row r="55" spans="1:4" x14ac:dyDescent="0.25">
      <c r="A55" s="14">
        <v>324</v>
      </c>
      <c r="B55" s="16">
        <v>55</v>
      </c>
      <c r="C55" s="17">
        <v>801.79</v>
      </c>
      <c r="D55" s="19" t="s">
        <v>66</v>
      </c>
    </row>
    <row r="56" spans="1:4" x14ac:dyDescent="0.25">
      <c r="A56" s="14">
        <v>3</v>
      </c>
      <c r="B56" s="16">
        <v>56</v>
      </c>
      <c r="C56" s="17">
        <v>755.29</v>
      </c>
      <c r="D56" s="18" t="s">
        <v>146</v>
      </c>
    </row>
    <row r="57" spans="1:4" x14ac:dyDescent="0.25">
      <c r="A57" s="14">
        <v>3</v>
      </c>
      <c r="B57" s="16">
        <v>57</v>
      </c>
      <c r="C57" s="17">
        <v>738.57</v>
      </c>
      <c r="D57" s="18" t="s">
        <v>289</v>
      </c>
    </row>
    <row r="58" spans="1:4" x14ac:dyDescent="0.25">
      <c r="A58" s="14">
        <v>3</v>
      </c>
      <c r="B58" s="16">
        <v>58</v>
      </c>
      <c r="C58" s="17">
        <v>730.44</v>
      </c>
      <c r="D58" s="18" t="s">
        <v>253</v>
      </c>
    </row>
    <row r="59" spans="1:4" x14ac:dyDescent="0.25">
      <c r="A59" s="14">
        <v>7</v>
      </c>
      <c r="B59" s="16">
        <v>59</v>
      </c>
      <c r="C59" s="17">
        <v>729.37</v>
      </c>
      <c r="D59" s="18" t="s">
        <v>249</v>
      </c>
    </row>
    <row r="60" spans="1:4" x14ac:dyDescent="0.25">
      <c r="A60" s="14">
        <v>204</v>
      </c>
      <c r="B60" s="16">
        <v>60</v>
      </c>
      <c r="C60" s="17">
        <v>708.26</v>
      </c>
      <c r="D60" s="18" t="s">
        <v>44</v>
      </c>
    </row>
    <row r="61" spans="1:4" x14ac:dyDescent="0.25">
      <c r="A61" s="14">
        <v>260</v>
      </c>
      <c r="B61" s="16">
        <v>61</v>
      </c>
      <c r="C61" s="17">
        <v>684.56</v>
      </c>
      <c r="D61" s="19" t="s">
        <v>108</v>
      </c>
    </row>
    <row r="62" spans="1:4" x14ac:dyDescent="0.25">
      <c r="A62" s="14">
        <v>299</v>
      </c>
      <c r="B62" s="16">
        <v>62</v>
      </c>
      <c r="C62" s="17">
        <v>668.65</v>
      </c>
      <c r="D62" s="18" t="s">
        <v>227</v>
      </c>
    </row>
    <row r="63" spans="1:4" x14ac:dyDescent="0.25">
      <c r="A63" s="14">
        <v>339</v>
      </c>
      <c r="B63" s="16">
        <v>63</v>
      </c>
      <c r="C63" s="17">
        <v>667.96</v>
      </c>
      <c r="D63" s="18" t="s">
        <v>247</v>
      </c>
    </row>
    <row r="64" spans="1:4" x14ac:dyDescent="0.25">
      <c r="A64" s="14">
        <v>14</v>
      </c>
      <c r="B64" s="16">
        <v>64</v>
      </c>
      <c r="C64" s="17">
        <v>644.94000000000005</v>
      </c>
      <c r="D64" s="18" t="s">
        <v>267</v>
      </c>
    </row>
    <row r="65" spans="1:4" x14ac:dyDescent="0.25">
      <c r="A65" s="14">
        <v>31</v>
      </c>
      <c r="B65" s="16">
        <v>65</v>
      </c>
      <c r="C65" s="17">
        <v>640.64</v>
      </c>
      <c r="D65" s="19" t="s">
        <v>238</v>
      </c>
    </row>
    <row r="66" spans="1:4" x14ac:dyDescent="0.25">
      <c r="A66" s="14">
        <v>71</v>
      </c>
      <c r="B66" s="16">
        <v>66</v>
      </c>
      <c r="C66" s="17">
        <v>626.28</v>
      </c>
      <c r="D66" s="18" t="s">
        <v>207</v>
      </c>
    </row>
    <row r="67" spans="1:4" x14ac:dyDescent="0.25">
      <c r="A67" s="14">
        <v>106</v>
      </c>
      <c r="B67" s="16">
        <v>67</v>
      </c>
      <c r="C67" s="17">
        <v>594.75</v>
      </c>
      <c r="D67" s="18" t="s">
        <v>139</v>
      </c>
    </row>
    <row r="68" spans="1:4" x14ac:dyDescent="0.25">
      <c r="A68" s="14">
        <v>156</v>
      </c>
      <c r="B68" s="16">
        <v>68</v>
      </c>
      <c r="C68" s="17">
        <v>587.27</v>
      </c>
      <c r="D68" s="18" t="s">
        <v>220</v>
      </c>
    </row>
    <row r="69" spans="1:4" x14ac:dyDescent="0.25">
      <c r="A69" s="14">
        <v>161</v>
      </c>
      <c r="B69" s="16">
        <v>69</v>
      </c>
      <c r="C69" s="17">
        <v>501.64</v>
      </c>
      <c r="D69" s="18" t="s">
        <v>264</v>
      </c>
    </row>
    <row r="70" spans="1:4" x14ac:dyDescent="0.25">
      <c r="A70" s="14">
        <v>227</v>
      </c>
      <c r="B70" s="16">
        <v>70</v>
      </c>
      <c r="C70" s="17">
        <v>489.64</v>
      </c>
      <c r="D70" s="18" t="s">
        <v>305</v>
      </c>
    </row>
    <row r="71" spans="1:4" x14ac:dyDescent="0.25">
      <c r="A71" s="14">
        <v>248</v>
      </c>
      <c r="B71" s="16">
        <v>71</v>
      </c>
      <c r="C71" s="17">
        <v>484.7</v>
      </c>
      <c r="D71" s="18" t="s">
        <v>334</v>
      </c>
    </row>
    <row r="72" spans="1:4" x14ac:dyDescent="0.25">
      <c r="A72" s="14">
        <v>97</v>
      </c>
      <c r="B72" s="16">
        <v>72</v>
      </c>
      <c r="C72" s="17">
        <v>474.96</v>
      </c>
      <c r="D72" s="18" t="s">
        <v>300</v>
      </c>
    </row>
    <row r="73" spans="1:4" x14ac:dyDescent="0.25">
      <c r="A73" s="14">
        <v>180</v>
      </c>
      <c r="B73" s="16">
        <v>73</v>
      </c>
      <c r="C73" s="17">
        <v>430.46000000000004</v>
      </c>
      <c r="D73" s="18" t="s">
        <v>277</v>
      </c>
    </row>
    <row r="74" spans="1:4" x14ac:dyDescent="0.25">
      <c r="A74" s="14">
        <v>237</v>
      </c>
      <c r="B74" s="16">
        <v>74</v>
      </c>
      <c r="C74" s="17">
        <v>429.85</v>
      </c>
      <c r="D74" s="18" t="s">
        <v>244</v>
      </c>
    </row>
    <row r="75" spans="1:4" x14ac:dyDescent="0.25">
      <c r="A75" s="14">
        <v>267</v>
      </c>
      <c r="B75" s="16">
        <v>75</v>
      </c>
      <c r="C75" s="17">
        <v>416.32</v>
      </c>
      <c r="D75" s="18" t="s">
        <v>285</v>
      </c>
    </row>
    <row r="76" spans="1:4" x14ac:dyDescent="0.25">
      <c r="A76" s="14">
        <v>32</v>
      </c>
      <c r="B76" s="16">
        <v>76</v>
      </c>
      <c r="C76" s="17">
        <v>405.64</v>
      </c>
      <c r="D76" s="18" t="s">
        <v>199</v>
      </c>
    </row>
    <row r="77" spans="1:4" x14ac:dyDescent="0.25">
      <c r="A77" s="14">
        <v>149</v>
      </c>
      <c r="B77" s="16">
        <v>77</v>
      </c>
      <c r="C77" s="17">
        <v>398.32</v>
      </c>
      <c r="D77" s="19" t="s">
        <v>280</v>
      </c>
    </row>
    <row r="78" spans="1:4" x14ac:dyDescent="0.25">
      <c r="A78" s="14">
        <v>155</v>
      </c>
      <c r="B78" s="16">
        <v>78</v>
      </c>
      <c r="C78" s="17">
        <v>363.25</v>
      </c>
      <c r="D78" s="18" t="s">
        <v>328</v>
      </c>
    </row>
    <row r="79" spans="1:4" x14ac:dyDescent="0.25">
      <c r="A79" s="14">
        <v>254</v>
      </c>
      <c r="B79" s="16">
        <v>79</v>
      </c>
      <c r="C79" s="17">
        <v>356</v>
      </c>
      <c r="D79" s="18" t="s">
        <v>341</v>
      </c>
    </row>
    <row r="80" spans="1:4" x14ac:dyDescent="0.25">
      <c r="A80" s="14">
        <v>178</v>
      </c>
      <c r="B80" s="16">
        <v>80</v>
      </c>
      <c r="C80" s="17">
        <v>335.64</v>
      </c>
      <c r="D80" s="18" t="s">
        <v>354</v>
      </c>
    </row>
    <row r="81" spans="1:4" x14ac:dyDescent="0.25">
      <c r="A81" s="14">
        <v>186</v>
      </c>
      <c r="B81" s="16">
        <v>81</v>
      </c>
      <c r="C81" s="17">
        <v>318</v>
      </c>
      <c r="D81" s="18" t="s">
        <v>258</v>
      </c>
    </row>
    <row r="82" spans="1:4" x14ac:dyDescent="0.25">
      <c r="A82" s="14">
        <v>210</v>
      </c>
      <c r="B82" s="16">
        <v>82</v>
      </c>
      <c r="C82" s="17">
        <v>292.64</v>
      </c>
      <c r="D82" s="18" t="s">
        <v>359</v>
      </c>
    </row>
    <row r="83" spans="1:4" x14ac:dyDescent="0.25">
      <c r="A83" s="14">
        <v>289</v>
      </c>
      <c r="B83" s="16">
        <v>83</v>
      </c>
      <c r="C83" s="17">
        <v>259</v>
      </c>
      <c r="D83" s="18" t="s">
        <v>348</v>
      </c>
    </row>
    <row r="84" spans="1:4" x14ac:dyDescent="0.25">
      <c r="A84" s="14">
        <v>306</v>
      </c>
      <c r="B84" s="16">
        <v>84</v>
      </c>
      <c r="C84" s="17">
        <v>225</v>
      </c>
      <c r="D84" s="18" t="s">
        <v>385</v>
      </c>
    </row>
    <row r="85" spans="1:4" x14ac:dyDescent="0.25">
      <c r="A85" s="14">
        <v>321</v>
      </c>
      <c r="B85" s="16">
        <v>85</v>
      </c>
      <c r="C85" s="17">
        <v>219</v>
      </c>
      <c r="D85" s="19" t="s">
        <v>378</v>
      </c>
    </row>
    <row r="86" spans="1:4" x14ac:dyDescent="0.25">
      <c r="A86" s="14">
        <v>331</v>
      </c>
      <c r="B86" s="16">
        <v>86</v>
      </c>
      <c r="C86" s="17">
        <v>200</v>
      </c>
      <c r="D86" s="18" t="s">
        <v>401</v>
      </c>
    </row>
    <row r="87" spans="1:4" x14ac:dyDescent="0.25">
      <c r="A87" s="14">
        <v>57</v>
      </c>
      <c r="B87" s="16">
        <v>87</v>
      </c>
      <c r="C87" s="17">
        <v>117.78</v>
      </c>
      <c r="D87" s="18" t="s">
        <v>371</v>
      </c>
    </row>
    <row r="88" spans="1:4" x14ac:dyDescent="0.25">
      <c r="A88" s="15">
        <v>110</v>
      </c>
      <c r="B88" s="16">
        <v>88</v>
      </c>
      <c r="C88" s="17">
        <v>53</v>
      </c>
      <c r="D88" s="18" t="s">
        <v>412</v>
      </c>
    </row>
    <row r="89" spans="1:4" s="4" customFormat="1" x14ac:dyDescent="0.25">
      <c r="A89" s="13"/>
      <c r="B89" s="13"/>
      <c r="C89" s="9"/>
    </row>
    <row r="90" spans="1:4" s="4" customFormat="1" x14ac:dyDescent="0.25">
      <c r="A90" s="13"/>
      <c r="B90" s="13"/>
      <c r="C90" s="9"/>
    </row>
    <row r="91" spans="1:4" s="4" customFormat="1" x14ac:dyDescent="0.25">
      <c r="A91" s="13"/>
      <c r="B91" s="13"/>
      <c r="C91" s="9"/>
    </row>
    <row r="92" spans="1:4" s="4" customFormat="1" x14ac:dyDescent="0.25">
      <c r="A92" s="13"/>
      <c r="B92" s="13"/>
      <c r="C92" s="9"/>
    </row>
    <row r="93" spans="1:4" s="4" customFormat="1" x14ac:dyDescent="0.25">
      <c r="A93" s="13"/>
      <c r="B93" s="13"/>
      <c r="C93" s="9"/>
    </row>
    <row r="94" spans="1:4" s="4" customFormat="1" x14ac:dyDescent="0.25">
      <c r="A94" s="13"/>
      <c r="B94" s="13"/>
      <c r="C94" s="9"/>
    </row>
    <row r="95" spans="1:4" s="4" customFormat="1" x14ac:dyDescent="0.25">
      <c r="A95" s="13"/>
      <c r="B95" s="13"/>
      <c r="C95" s="9"/>
    </row>
    <row r="96" spans="1:4" s="4" customFormat="1" x14ac:dyDescent="0.25">
      <c r="A96" s="13"/>
      <c r="B96" s="13"/>
      <c r="C96" s="9"/>
    </row>
    <row r="97" spans="1:3" s="4" customFormat="1" x14ac:dyDescent="0.25">
      <c r="A97" s="13"/>
      <c r="B97" s="13"/>
      <c r="C97" s="9"/>
    </row>
    <row r="98" spans="1:3" s="4" customFormat="1" x14ac:dyDescent="0.25">
      <c r="A98" s="13"/>
      <c r="B98" s="13"/>
      <c r="C98" s="9"/>
    </row>
    <row r="99" spans="1:3" s="4" customFormat="1" x14ac:dyDescent="0.25">
      <c r="A99" s="13"/>
      <c r="B99" s="13"/>
      <c r="C99" s="9"/>
    </row>
    <row r="100" spans="1:3" s="4" customFormat="1" x14ac:dyDescent="0.25">
      <c r="A100" s="13"/>
      <c r="B100" s="13"/>
      <c r="C100" s="9"/>
    </row>
    <row r="101" spans="1:3" s="4" customFormat="1" x14ac:dyDescent="0.25">
      <c r="A101" s="13"/>
      <c r="B101" s="13"/>
      <c r="C101" s="9"/>
    </row>
    <row r="102" spans="1:3" s="4" customFormat="1" x14ac:dyDescent="0.25">
      <c r="A102" s="13"/>
      <c r="B102" s="13"/>
      <c r="C102" s="9"/>
    </row>
    <row r="103" spans="1:3" s="4" customFormat="1" x14ac:dyDescent="0.25">
      <c r="A103" s="13"/>
      <c r="B103" s="13"/>
      <c r="C103" s="9"/>
    </row>
    <row r="104" spans="1:3" s="4" customFormat="1" x14ac:dyDescent="0.25">
      <c r="A104" s="13"/>
      <c r="B104" s="13"/>
      <c r="C104" s="9"/>
    </row>
    <row r="105" spans="1:3" s="4" customFormat="1" x14ac:dyDescent="0.25">
      <c r="A105" s="13"/>
      <c r="B105" s="13"/>
      <c r="C105" s="9"/>
    </row>
    <row r="106" spans="1:3" s="4" customFormat="1" x14ac:dyDescent="0.25">
      <c r="A106" s="13"/>
      <c r="B106" s="13"/>
      <c r="C106" s="9"/>
    </row>
    <row r="107" spans="1:3" s="4" customFormat="1" x14ac:dyDescent="0.25">
      <c r="A107" s="13"/>
      <c r="B107" s="13"/>
      <c r="C107" s="9"/>
    </row>
    <row r="108" spans="1:3" s="4" customFormat="1" x14ac:dyDescent="0.25">
      <c r="A108" s="13"/>
      <c r="B108" s="13"/>
      <c r="C108" s="9"/>
    </row>
    <row r="109" spans="1:3" s="4" customFormat="1" x14ac:dyDescent="0.25">
      <c r="A109" s="13"/>
      <c r="B109" s="13"/>
      <c r="C109" s="9"/>
    </row>
    <row r="110" spans="1:3" s="4" customFormat="1" x14ac:dyDescent="0.25">
      <c r="A110" s="13"/>
      <c r="B110" s="13"/>
      <c r="C110" s="9"/>
    </row>
    <row r="111" spans="1:3" s="4" customFormat="1" x14ac:dyDescent="0.25">
      <c r="A111" s="13"/>
      <c r="B111" s="13"/>
      <c r="C111" s="9"/>
    </row>
    <row r="112" spans="1:3" s="4" customFormat="1" x14ac:dyDescent="0.25">
      <c r="A112" s="13"/>
      <c r="B112" s="13"/>
      <c r="C112" s="9"/>
    </row>
    <row r="113" spans="1:3" s="4" customFormat="1" x14ac:dyDescent="0.25">
      <c r="A113" s="13"/>
      <c r="B113" s="13"/>
      <c r="C113" s="9"/>
    </row>
    <row r="114" spans="1:3" s="4" customFormat="1" x14ac:dyDescent="0.25">
      <c r="A114" s="13"/>
      <c r="B114" s="13"/>
      <c r="C114" s="9"/>
    </row>
    <row r="115" spans="1:3" s="4" customFormat="1" x14ac:dyDescent="0.25">
      <c r="A115" s="13"/>
      <c r="B115" s="13"/>
      <c r="C115" s="9"/>
    </row>
    <row r="116" spans="1:3" s="4" customFormat="1" x14ac:dyDescent="0.25">
      <c r="A116" s="13"/>
      <c r="B116" s="13"/>
      <c r="C116" s="9"/>
    </row>
    <row r="117" spans="1:3" s="4" customFormat="1" x14ac:dyDescent="0.25">
      <c r="A117" s="13"/>
      <c r="B117" s="13"/>
      <c r="C117" s="9"/>
    </row>
    <row r="118" spans="1:3" s="4" customFormat="1" x14ac:dyDescent="0.25">
      <c r="A118" s="13"/>
      <c r="B118" s="13"/>
      <c r="C118" s="9"/>
    </row>
    <row r="119" spans="1:3" s="4" customFormat="1" x14ac:dyDescent="0.25">
      <c r="A119" s="13"/>
      <c r="B119" s="13"/>
      <c r="C119" s="9"/>
    </row>
    <row r="120" spans="1:3" s="4" customFormat="1" x14ac:dyDescent="0.25">
      <c r="A120" s="13"/>
      <c r="B120" s="13"/>
      <c r="C120" s="9"/>
    </row>
    <row r="121" spans="1:3" s="4" customFormat="1" x14ac:dyDescent="0.25">
      <c r="A121" s="13"/>
      <c r="B121" s="13"/>
      <c r="C121" s="9"/>
    </row>
    <row r="122" spans="1:3" s="4" customFormat="1" x14ac:dyDescent="0.25">
      <c r="A122" s="13"/>
      <c r="B122" s="13"/>
      <c r="C122" s="9"/>
    </row>
    <row r="123" spans="1:3" s="4" customFormat="1" x14ac:dyDescent="0.25">
      <c r="A123" s="13"/>
      <c r="B123" s="13"/>
      <c r="C123" s="9"/>
    </row>
    <row r="124" spans="1:3" s="4" customFormat="1" x14ac:dyDescent="0.25">
      <c r="A124" s="13"/>
      <c r="B124" s="13"/>
      <c r="C124" s="9"/>
    </row>
    <row r="125" spans="1:3" s="4" customFormat="1" x14ac:dyDescent="0.25">
      <c r="A125" s="13"/>
      <c r="B125" s="13"/>
      <c r="C125" s="9"/>
    </row>
    <row r="126" spans="1:3" s="4" customFormat="1" x14ac:dyDescent="0.25">
      <c r="A126" s="13"/>
      <c r="B126" s="13"/>
      <c r="C126" s="9"/>
    </row>
    <row r="127" spans="1:3" s="4" customFormat="1" x14ac:dyDescent="0.25">
      <c r="A127" s="13"/>
      <c r="B127" s="13"/>
      <c r="C127" s="9"/>
    </row>
    <row r="128" spans="1:3" s="4" customFormat="1" x14ac:dyDescent="0.25">
      <c r="A128" s="13"/>
      <c r="B128" s="13"/>
      <c r="C128" s="9"/>
    </row>
    <row r="129" spans="1:3" s="4" customFormat="1" x14ac:dyDescent="0.25">
      <c r="A129" s="13"/>
      <c r="B129" s="13"/>
      <c r="C129" s="9"/>
    </row>
    <row r="130" spans="1:3" s="4" customFormat="1" x14ac:dyDescent="0.25">
      <c r="A130" s="13"/>
      <c r="B130" s="13"/>
      <c r="C130" s="9"/>
    </row>
    <row r="131" spans="1:3" s="4" customFormat="1" x14ac:dyDescent="0.25">
      <c r="A131" s="13"/>
      <c r="B131" s="13"/>
      <c r="C131" s="9"/>
    </row>
    <row r="132" spans="1:3" s="4" customFormat="1" x14ac:dyDescent="0.25">
      <c r="A132" s="13"/>
      <c r="B132" s="13"/>
      <c r="C132" s="9"/>
    </row>
    <row r="133" spans="1:3" s="4" customFormat="1" x14ac:dyDescent="0.25">
      <c r="A133" s="13"/>
      <c r="B133" s="13"/>
      <c r="C133" s="9"/>
    </row>
    <row r="134" spans="1:3" s="4" customFormat="1" x14ac:dyDescent="0.25">
      <c r="A134" s="13"/>
      <c r="B134" s="13"/>
      <c r="C134" s="9"/>
    </row>
    <row r="135" spans="1:3" s="4" customFormat="1" x14ac:dyDescent="0.25">
      <c r="A135" s="13"/>
      <c r="B135" s="13"/>
      <c r="C135" s="9"/>
    </row>
    <row r="136" spans="1:3" s="4" customFormat="1" x14ac:dyDescent="0.25">
      <c r="A136" s="13"/>
      <c r="B136" s="13"/>
      <c r="C136" s="9"/>
    </row>
    <row r="137" spans="1:3" s="4" customFormat="1" x14ac:dyDescent="0.25">
      <c r="A137" s="13"/>
      <c r="B137" s="13"/>
      <c r="C137" s="9"/>
    </row>
    <row r="138" spans="1:3" s="4" customFormat="1" x14ac:dyDescent="0.25">
      <c r="A138" s="13"/>
      <c r="B138" s="13"/>
      <c r="C138" s="9"/>
    </row>
    <row r="139" spans="1:3" s="4" customFormat="1" x14ac:dyDescent="0.25">
      <c r="A139" s="13"/>
      <c r="B139" s="13"/>
      <c r="C139" s="9"/>
    </row>
    <row r="140" spans="1:3" s="4" customFormat="1" x14ac:dyDescent="0.25">
      <c r="A140" s="13"/>
      <c r="B140" s="13"/>
      <c r="C140" s="9"/>
    </row>
    <row r="141" spans="1:3" s="4" customFormat="1" x14ac:dyDescent="0.25">
      <c r="A141" s="13"/>
      <c r="B141" s="13"/>
      <c r="C141" s="9"/>
    </row>
    <row r="142" spans="1:3" s="4" customFormat="1" x14ac:dyDescent="0.25">
      <c r="A142" s="13"/>
      <c r="B142" s="13"/>
      <c r="C142" s="9"/>
    </row>
    <row r="143" spans="1:3" s="4" customFormat="1" x14ac:dyDescent="0.25">
      <c r="A143" s="13"/>
      <c r="B143" s="13"/>
      <c r="C143" s="9"/>
    </row>
    <row r="144" spans="1:3" s="4" customFormat="1" x14ac:dyDescent="0.25">
      <c r="A144" s="13"/>
      <c r="B144" s="13"/>
      <c r="C144" s="9"/>
    </row>
    <row r="145" spans="1:3" s="4" customFormat="1" x14ac:dyDescent="0.25">
      <c r="A145" s="13"/>
      <c r="B145" s="13"/>
      <c r="C145" s="9"/>
    </row>
    <row r="146" spans="1:3" s="4" customFormat="1" x14ac:dyDescent="0.25">
      <c r="A146" s="13"/>
      <c r="B146" s="13"/>
      <c r="C146" s="9"/>
    </row>
    <row r="147" spans="1:3" s="4" customFormat="1" x14ac:dyDescent="0.25">
      <c r="A147" s="13"/>
      <c r="B147" s="13"/>
      <c r="C147" s="9"/>
    </row>
    <row r="148" spans="1:3" s="4" customFormat="1" x14ac:dyDescent="0.25">
      <c r="A148" s="13"/>
      <c r="B148" s="13"/>
      <c r="C148" s="9"/>
    </row>
    <row r="149" spans="1:3" s="4" customFormat="1" x14ac:dyDescent="0.25">
      <c r="A149" s="13"/>
      <c r="B149" s="13"/>
      <c r="C149" s="9"/>
    </row>
    <row r="150" spans="1:3" s="4" customFormat="1" x14ac:dyDescent="0.25">
      <c r="A150" s="13"/>
      <c r="B150" s="13"/>
      <c r="C150" s="9"/>
    </row>
    <row r="151" spans="1:3" s="4" customFormat="1" x14ac:dyDescent="0.25">
      <c r="A151" s="13"/>
      <c r="B151" s="13"/>
      <c r="C151" s="9"/>
    </row>
    <row r="152" spans="1:3" s="4" customFormat="1" x14ac:dyDescent="0.25">
      <c r="A152" s="13"/>
      <c r="B152" s="13"/>
      <c r="C152" s="9"/>
    </row>
    <row r="153" spans="1:3" s="4" customFormat="1" x14ac:dyDescent="0.25">
      <c r="A153" s="13"/>
      <c r="B153" s="13"/>
      <c r="C153" s="9"/>
    </row>
    <row r="154" spans="1:3" s="4" customFormat="1" x14ac:dyDescent="0.25">
      <c r="A154" s="13"/>
      <c r="B154" s="13"/>
      <c r="C154" s="9"/>
    </row>
    <row r="155" spans="1:3" s="4" customFormat="1" x14ac:dyDescent="0.25">
      <c r="A155" s="13"/>
      <c r="B155" s="13"/>
      <c r="C155" s="9"/>
    </row>
    <row r="156" spans="1:3" s="4" customFormat="1" x14ac:dyDescent="0.25">
      <c r="A156" s="13"/>
      <c r="B156" s="13"/>
      <c r="C156" s="9"/>
    </row>
    <row r="157" spans="1:3" s="4" customFormat="1" x14ac:dyDescent="0.25">
      <c r="A157" s="13"/>
      <c r="B157" s="13"/>
      <c r="C157" s="9"/>
    </row>
    <row r="158" spans="1:3" s="4" customFormat="1" x14ac:dyDescent="0.25">
      <c r="A158" s="13"/>
      <c r="B158" s="13"/>
      <c r="C158" s="9"/>
    </row>
    <row r="159" spans="1:3" s="4" customFormat="1" x14ac:dyDescent="0.25">
      <c r="A159" s="13"/>
      <c r="B159" s="13"/>
      <c r="C159" s="9"/>
    </row>
    <row r="160" spans="1:3" s="4" customFormat="1" x14ac:dyDescent="0.25">
      <c r="A160" s="13"/>
      <c r="B160" s="13"/>
      <c r="C160" s="9"/>
    </row>
    <row r="161" spans="1:3" s="4" customFormat="1" x14ac:dyDescent="0.25">
      <c r="A161" s="13"/>
      <c r="B161" s="13"/>
      <c r="C161" s="9"/>
    </row>
    <row r="162" spans="1:3" s="4" customFormat="1" x14ac:dyDescent="0.25">
      <c r="A162" s="13"/>
      <c r="B162" s="13"/>
      <c r="C162" s="9"/>
    </row>
    <row r="163" spans="1:3" s="4" customFormat="1" x14ac:dyDescent="0.25">
      <c r="A163" s="13"/>
      <c r="B163" s="13"/>
      <c r="C163" s="9"/>
    </row>
    <row r="164" spans="1:3" s="4" customFormat="1" x14ac:dyDescent="0.25">
      <c r="A164" s="13"/>
      <c r="B164" s="13"/>
      <c r="C164" s="9"/>
    </row>
    <row r="165" spans="1:3" s="4" customFormat="1" x14ac:dyDescent="0.25">
      <c r="A165" s="13"/>
      <c r="B165" s="13"/>
      <c r="C165" s="9"/>
    </row>
    <row r="166" spans="1:3" s="4" customFormat="1" x14ac:dyDescent="0.25">
      <c r="A166" s="13"/>
      <c r="B166" s="13"/>
      <c r="C166" s="9"/>
    </row>
    <row r="167" spans="1:3" s="4" customFormat="1" x14ac:dyDescent="0.25">
      <c r="A167" s="13"/>
      <c r="B167" s="13"/>
      <c r="C167" s="9"/>
    </row>
    <row r="168" spans="1:3" s="4" customFormat="1" x14ac:dyDescent="0.25">
      <c r="A168" s="13"/>
      <c r="B168" s="13"/>
      <c r="C168" s="9"/>
    </row>
    <row r="169" spans="1:3" s="4" customFormat="1" x14ac:dyDescent="0.25">
      <c r="A169" s="13"/>
      <c r="B169" s="13"/>
      <c r="C169" s="9"/>
    </row>
    <row r="170" spans="1:3" s="4" customFormat="1" x14ac:dyDescent="0.25">
      <c r="A170" s="13"/>
      <c r="B170" s="13"/>
      <c r="C170" s="9"/>
    </row>
    <row r="171" spans="1:3" s="4" customFormat="1" x14ac:dyDescent="0.25">
      <c r="A171" s="13"/>
      <c r="B171" s="13"/>
      <c r="C171" s="9"/>
    </row>
    <row r="172" spans="1:3" s="4" customFormat="1" x14ac:dyDescent="0.25">
      <c r="A172" s="13"/>
      <c r="B172" s="13"/>
      <c r="C172" s="9"/>
    </row>
    <row r="173" spans="1:3" s="4" customFormat="1" x14ac:dyDescent="0.25">
      <c r="A173" s="13"/>
      <c r="B173" s="13"/>
      <c r="C173" s="9"/>
    </row>
    <row r="174" spans="1:3" s="4" customFormat="1" x14ac:dyDescent="0.25">
      <c r="A174" s="13"/>
      <c r="B174" s="13"/>
      <c r="C174" s="9"/>
    </row>
    <row r="175" spans="1:3" s="4" customFormat="1" x14ac:dyDescent="0.25">
      <c r="A175" s="13"/>
      <c r="B175" s="13"/>
      <c r="C175" s="9"/>
    </row>
    <row r="176" spans="1:3" s="4" customFormat="1" x14ac:dyDescent="0.25">
      <c r="A176" s="13"/>
      <c r="B176" s="13"/>
      <c r="C176" s="9"/>
    </row>
    <row r="177" spans="1:3" s="4" customFormat="1" x14ac:dyDescent="0.25">
      <c r="A177" s="13"/>
      <c r="B177" s="13"/>
      <c r="C177" s="9"/>
    </row>
    <row r="178" spans="1:3" s="4" customFormat="1" x14ac:dyDescent="0.25">
      <c r="A178" s="13"/>
      <c r="B178" s="13"/>
      <c r="C178" s="9"/>
    </row>
    <row r="179" spans="1:3" s="4" customFormat="1" x14ac:dyDescent="0.25">
      <c r="A179" s="13"/>
      <c r="B179" s="13"/>
      <c r="C179" s="9"/>
    </row>
    <row r="180" spans="1:3" s="4" customFormat="1" x14ac:dyDescent="0.25">
      <c r="A180" s="13"/>
      <c r="B180" s="13"/>
      <c r="C180" s="9"/>
    </row>
    <row r="181" spans="1:3" s="4" customFormat="1" x14ac:dyDescent="0.25">
      <c r="A181" s="13"/>
      <c r="B181" s="13"/>
      <c r="C181" s="9"/>
    </row>
    <row r="182" spans="1:3" s="4" customFormat="1" x14ac:dyDescent="0.25">
      <c r="A182" s="13"/>
      <c r="B182" s="13"/>
      <c r="C182" s="9"/>
    </row>
    <row r="183" spans="1:3" s="4" customFormat="1" x14ac:dyDescent="0.25">
      <c r="A183" s="13"/>
      <c r="B183" s="13"/>
      <c r="C183" s="9"/>
    </row>
    <row r="184" spans="1:3" s="4" customFormat="1" x14ac:dyDescent="0.25">
      <c r="A184" s="13"/>
      <c r="B184" s="13"/>
      <c r="C184" s="9"/>
    </row>
    <row r="185" spans="1:3" s="4" customFormat="1" x14ac:dyDescent="0.25">
      <c r="A185" s="13"/>
      <c r="B185" s="13"/>
      <c r="C185" s="9"/>
    </row>
    <row r="186" spans="1:3" s="4" customFormat="1" x14ac:dyDescent="0.25">
      <c r="A186" s="13"/>
      <c r="B186" s="13"/>
      <c r="C186" s="9"/>
    </row>
    <row r="187" spans="1:3" s="4" customFormat="1" x14ac:dyDescent="0.25">
      <c r="A187" s="13"/>
      <c r="B187" s="13"/>
      <c r="C187" s="9"/>
    </row>
    <row r="188" spans="1:3" s="4" customFormat="1" x14ac:dyDescent="0.25">
      <c r="A188" s="13"/>
      <c r="B188" s="13"/>
      <c r="C188" s="9"/>
    </row>
    <row r="189" spans="1:3" s="4" customFormat="1" x14ac:dyDescent="0.25">
      <c r="A189" s="13"/>
      <c r="B189" s="13"/>
      <c r="C189" s="9"/>
    </row>
    <row r="190" spans="1:3" s="4" customFormat="1" x14ac:dyDescent="0.25">
      <c r="A190" s="13"/>
      <c r="B190" s="13"/>
      <c r="C190" s="9"/>
    </row>
    <row r="191" spans="1:3" s="4" customFormat="1" x14ac:dyDescent="0.25">
      <c r="A191" s="13"/>
      <c r="B191" s="13"/>
      <c r="C191" s="9"/>
    </row>
    <row r="192" spans="1:3" s="4" customFormat="1" x14ac:dyDescent="0.25">
      <c r="A192" s="13"/>
      <c r="B192" s="13"/>
      <c r="C192" s="9"/>
    </row>
    <row r="193" spans="1:3" s="4" customFormat="1" x14ac:dyDescent="0.25">
      <c r="A193" s="13"/>
      <c r="B193" s="13"/>
      <c r="C193" s="9"/>
    </row>
    <row r="194" spans="1:3" s="4" customFormat="1" x14ac:dyDescent="0.25">
      <c r="A194" s="13"/>
      <c r="B194" s="13"/>
      <c r="C194" s="9"/>
    </row>
    <row r="195" spans="1:3" s="4" customFormat="1" x14ac:dyDescent="0.25">
      <c r="A195" s="13"/>
      <c r="B195" s="13"/>
      <c r="C195" s="9"/>
    </row>
    <row r="196" spans="1:3" s="4" customFormat="1" x14ac:dyDescent="0.25">
      <c r="A196" s="13"/>
      <c r="B196" s="13"/>
      <c r="C196" s="9"/>
    </row>
    <row r="197" spans="1:3" s="4" customFormat="1" x14ac:dyDescent="0.25">
      <c r="A197" s="13"/>
      <c r="B197" s="13"/>
      <c r="C197" s="9"/>
    </row>
    <row r="198" spans="1:3" s="4" customFormat="1" x14ac:dyDescent="0.25">
      <c r="A198" s="13"/>
      <c r="B198" s="13"/>
      <c r="C198" s="9"/>
    </row>
    <row r="199" spans="1:3" s="4" customFormat="1" x14ac:dyDescent="0.25">
      <c r="A199" s="13"/>
      <c r="B199" s="13"/>
      <c r="C199" s="9"/>
    </row>
    <row r="200" spans="1:3" s="4" customFormat="1" x14ac:dyDescent="0.25">
      <c r="A200" s="13"/>
      <c r="B200" s="13"/>
      <c r="C200" s="9"/>
    </row>
    <row r="201" spans="1:3" s="4" customFormat="1" x14ac:dyDescent="0.25">
      <c r="A201" s="13"/>
      <c r="B201" s="13"/>
      <c r="C201" s="9"/>
    </row>
    <row r="202" spans="1:3" s="4" customFormat="1" x14ac:dyDescent="0.25">
      <c r="A202" s="13"/>
      <c r="B202" s="13"/>
      <c r="C202" s="9"/>
    </row>
    <row r="203" spans="1:3" s="4" customFormat="1" x14ac:dyDescent="0.25">
      <c r="A203" s="13"/>
      <c r="B203" s="13"/>
      <c r="C203" s="9"/>
    </row>
    <row r="204" spans="1:3" s="4" customFormat="1" x14ac:dyDescent="0.25">
      <c r="A204" s="13"/>
      <c r="B204" s="13"/>
      <c r="C204" s="9"/>
    </row>
    <row r="205" spans="1:3" s="4" customFormat="1" x14ac:dyDescent="0.25">
      <c r="A205" s="13"/>
      <c r="B205" s="13"/>
      <c r="C205" s="9"/>
    </row>
    <row r="206" spans="1:3" s="4" customFormat="1" x14ac:dyDescent="0.25">
      <c r="A206" s="13"/>
      <c r="B206" s="13"/>
      <c r="C206" s="9"/>
    </row>
    <row r="207" spans="1:3" s="4" customFormat="1" x14ac:dyDescent="0.25">
      <c r="A207" s="13"/>
      <c r="B207" s="13"/>
      <c r="C207" s="9"/>
    </row>
    <row r="208" spans="1:3" s="4" customFormat="1" x14ac:dyDescent="0.25">
      <c r="A208" s="13"/>
      <c r="B208" s="13"/>
      <c r="C208" s="9"/>
    </row>
    <row r="209" spans="1:3" s="4" customFormat="1" x14ac:dyDescent="0.25">
      <c r="A209" s="13"/>
      <c r="B209" s="13"/>
      <c r="C209" s="9"/>
    </row>
    <row r="210" spans="1:3" s="4" customFormat="1" x14ac:dyDescent="0.25">
      <c r="A210" s="13"/>
      <c r="B210" s="13"/>
      <c r="C210" s="9"/>
    </row>
    <row r="211" spans="1:3" s="4" customFormat="1" x14ac:dyDescent="0.25">
      <c r="A211" s="13"/>
      <c r="B211" s="13"/>
      <c r="C211" s="9"/>
    </row>
    <row r="212" spans="1:3" s="4" customFormat="1" x14ac:dyDescent="0.25">
      <c r="A212" s="13"/>
      <c r="B212" s="13"/>
      <c r="C212" s="9"/>
    </row>
    <row r="213" spans="1:3" s="4" customFormat="1" x14ac:dyDescent="0.25">
      <c r="A213" s="13"/>
      <c r="B213" s="13"/>
      <c r="C213" s="9"/>
    </row>
    <row r="214" spans="1:3" s="4" customFormat="1" x14ac:dyDescent="0.25">
      <c r="A214" s="13"/>
      <c r="B214" s="13"/>
      <c r="C214" s="9"/>
    </row>
    <row r="215" spans="1:3" s="4" customFormat="1" x14ac:dyDescent="0.25">
      <c r="A215" s="13"/>
      <c r="B215" s="13"/>
      <c r="C215" s="9"/>
    </row>
    <row r="216" spans="1:3" s="4" customFormat="1" x14ac:dyDescent="0.25">
      <c r="A216" s="13"/>
      <c r="B216" s="13"/>
      <c r="C216" s="9"/>
    </row>
    <row r="217" spans="1:3" s="4" customFormat="1" x14ac:dyDescent="0.25">
      <c r="A217" s="13"/>
      <c r="B217" s="13"/>
      <c r="C217" s="9"/>
    </row>
    <row r="218" spans="1:3" s="4" customFormat="1" x14ac:dyDescent="0.25">
      <c r="A218" s="13"/>
      <c r="B218" s="13"/>
      <c r="C218" s="9"/>
    </row>
    <row r="219" spans="1:3" s="4" customFormat="1" x14ac:dyDescent="0.25">
      <c r="A219" s="13"/>
      <c r="B219" s="13"/>
      <c r="C219" s="9"/>
    </row>
    <row r="220" spans="1:3" s="4" customFormat="1" x14ac:dyDescent="0.25">
      <c r="A220" s="13"/>
      <c r="B220" s="13"/>
      <c r="C220" s="9"/>
    </row>
    <row r="221" spans="1:3" s="4" customFormat="1" x14ac:dyDescent="0.25">
      <c r="A221" s="13"/>
      <c r="B221" s="13"/>
      <c r="C221" s="9"/>
    </row>
    <row r="222" spans="1:3" s="4" customFormat="1" x14ac:dyDescent="0.25">
      <c r="A222" s="13"/>
      <c r="B222" s="13"/>
      <c r="C222" s="9"/>
    </row>
    <row r="223" spans="1:3" s="4" customFormat="1" x14ac:dyDescent="0.25">
      <c r="A223" s="13"/>
      <c r="B223" s="13"/>
      <c r="C223" s="9"/>
    </row>
    <row r="224" spans="1:3" s="4" customFormat="1" x14ac:dyDescent="0.25">
      <c r="A224" s="13"/>
      <c r="B224" s="13"/>
      <c r="C224" s="9"/>
    </row>
    <row r="225" spans="1:3" s="4" customFormat="1" x14ac:dyDescent="0.25">
      <c r="A225" s="13"/>
      <c r="B225" s="13"/>
      <c r="C225" s="9"/>
    </row>
    <row r="226" spans="1:3" s="4" customFormat="1" x14ac:dyDescent="0.25">
      <c r="A226" s="13"/>
      <c r="B226" s="13"/>
      <c r="C226" s="9"/>
    </row>
    <row r="227" spans="1:3" s="4" customFormat="1" x14ac:dyDescent="0.25">
      <c r="A227" s="13"/>
      <c r="B227" s="13"/>
      <c r="C227" s="9"/>
    </row>
    <row r="228" spans="1:3" s="4" customFormat="1" x14ac:dyDescent="0.25">
      <c r="A228" s="13"/>
      <c r="B228" s="13"/>
      <c r="C228" s="9"/>
    </row>
    <row r="229" spans="1:3" s="4" customFormat="1" x14ac:dyDescent="0.25">
      <c r="A229" s="13"/>
      <c r="B229" s="13"/>
      <c r="C229" s="9"/>
    </row>
    <row r="230" spans="1:3" s="4" customFormat="1" x14ac:dyDescent="0.25">
      <c r="A230" s="13"/>
      <c r="B230" s="13"/>
      <c r="C230" s="9"/>
    </row>
    <row r="231" spans="1:3" s="4" customFormat="1" x14ac:dyDescent="0.25">
      <c r="A231" s="13"/>
      <c r="B231" s="13"/>
      <c r="C231" s="9"/>
    </row>
    <row r="232" spans="1:3" s="4" customFormat="1" x14ac:dyDescent="0.25">
      <c r="A232" s="13"/>
      <c r="B232" s="13"/>
      <c r="C232" s="9"/>
    </row>
    <row r="233" spans="1:3" s="4" customFormat="1" x14ac:dyDescent="0.25">
      <c r="A233" s="13"/>
      <c r="B233" s="13"/>
      <c r="C233" s="9"/>
    </row>
    <row r="234" spans="1:3" s="4" customFormat="1" x14ac:dyDescent="0.25">
      <c r="A234" s="13"/>
      <c r="B234" s="13"/>
      <c r="C234" s="9"/>
    </row>
    <row r="235" spans="1:3" s="4" customFormat="1" x14ac:dyDescent="0.25">
      <c r="A235" s="13"/>
      <c r="B235" s="13"/>
      <c r="C235" s="9"/>
    </row>
    <row r="236" spans="1:3" s="4" customFormat="1" x14ac:dyDescent="0.25">
      <c r="A236" s="13"/>
      <c r="B236" s="13"/>
      <c r="C236" s="9"/>
    </row>
    <row r="237" spans="1:3" s="4" customFormat="1" x14ac:dyDescent="0.25">
      <c r="A237" s="13"/>
      <c r="B237" s="13"/>
      <c r="C237" s="9"/>
    </row>
    <row r="238" spans="1:3" s="4" customFormat="1" x14ac:dyDescent="0.25">
      <c r="A238" s="13"/>
      <c r="B238" s="13"/>
      <c r="C238" s="9"/>
    </row>
    <row r="239" spans="1:3" s="4" customFormat="1" x14ac:dyDescent="0.25">
      <c r="A239" s="13"/>
      <c r="B239" s="13"/>
      <c r="C239" s="9"/>
    </row>
    <row r="240" spans="1:3" s="4" customFormat="1" x14ac:dyDescent="0.25">
      <c r="A240" s="13"/>
      <c r="B240" s="13"/>
      <c r="C240" s="9"/>
    </row>
    <row r="241" spans="1:3" s="4" customFormat="1" x14ac:dyDescent="0.25">
      <c r="A241" s="13"/>
      <c r="B241" s="13"/>
      <c r="C241" s="9"/>
    </row>
    <row r="242" spans="1:3" s="4" customFormat="1" x14ac:dyDescent="0.25">
      <c r="A242" s="13"/>
      <c r="B242" s="13"/>
      <c r="C242" s="9"/>
    </row>
    <row r="243" spans="1:3" s="4" customFormat="1" x14ac:dyDescent="0.25">
      <c r="A243" s="13"/>
      <c r="B243" s="13"/>
      <c r="C243" s="9"/>
    </row>
    <row r="244" spans="1:3" s="4" customFormat="1" x14ac:dyDescent="0.25">
      <c r="A244" s="13"/>
      <c r="B244" s="13"/>
      <c r="C244" s="9"/>
    </row>
    <row r="245" spans="1:3" s="4" customFormat="1" x14ac:dyDescent="0.25">
      <c r="A245" s="13"/>
      <c r="B245" s="13"/>
      <c r="C245" s="9"/>
    </row>
    <row r="246" spans="1:3" s="4" customFormat="1" x14ac:dyDescent="0.25">
      <c r="A246" s="13"/>
      <c r="B246" s="13"/>
      <c r="C246" s="9"/>
    </row>
    <row r="247" spans="1:3" s="4" customFormat="1" x14ac:dyDescent="0.25">
      <c r="A247" s="13"/>
      <c r="B247" s="13"/>
      <c r="C247" s="9"/>
    </row>
    <row r="248" spans="1:3" s="4" customFormat="1" x14ac:dyDescent="0.25">
      <c r="A248" s="13"/>
      <c r="B248" s="13"/>
      <c r="C248" s="9"/>
    </row>
    <row r="249" spans="1:3" s="4" customFormat="1" x14ac:dyDescent="0.25">
      <c r="A249" s="13"/>
      <c r="B249" s="13"/>
      <c r="C249" s="9"/>
    </row>
    <row r="250" spans="1:3" s="4" customFormat="1" x14ac:dyDescent="0.25">
      <c r="A250" s="13"/>
      <c r="B250" s="13"/>
      <c r="C250" s="9"/>
    </row>
    <row r="251" spans="1:3" s="4" customFormat="1" x14ac:dyDescent="0.25">
      <c r="A251" s="13"/>
      <c r="B251" s="13"/>
      <c r="C251" s="9"/>
    </row>
    <row r="252" spans="1:3" s="4" customFormat="1" x14ac:dyDescent="0.25">
      <c r="A252" s="13"/>
      <c r="B252" s="13"/>
      <c r="C252" s="9"/>
    </row>
    <row r="253" spans="1:3" s="4" customFormat="1" x14ac:dyDescent="0.25">
      <c r="A253" s="13"/>
      <c r="B253" s="13"/>
      <c r="C253" s="9"/>
    </row>
    <row r="254" spans="1:3" s="4" customFormat="1" x14ac:dyDescent="0.25">
      <c r="A254" s="13"/>
      <c r="B254" s="13"/>
      <c r="C254" s="9"/>
    </row>
    <row r="255" spans="1:3" s="4" customFormat="1" x14ac:dyDescent="0.25">
      <c r="A255" s="13"/>
      <c r="B255" s="13"/>
      <c r="C255" s="9"/>
    </row>
    <row r="256" spans="1:3" s="4" customFormat="1" x14ac:dyDescent="0.25">
      <c r="A256" s="13"/>
      <c r="B256" s="13"/>
      <c r="C256" s="9"/>
    </row>
    <row r="257" spans="1:3" s="4" customFormat="1" x14ac:dyDescent="0.25">
      <c r="A257" s="13"/>
      <c r="B257" s="13"/>
      <c r="C257" s="9"/>
    </row>
    <row r="258" spans="1:3" s="4" customFormat="1" x14ac:dyDescent="0.25">
      <c r="A258" s="13"/>
      <c r="B258" s="13"/>
      <c r="C258" s="9"/>
    </row>
    <row r="259" spans="1:3" s="4" customFormat="1" x14ac:dyDescent="0.25">
      <c r="A259" s="13"/>
      <c r="B259" s="13"/>
      <c r="C259" s="9"/>
    </row>
    <row r="260" spans="1:3" s="4" customFormat="1" x14ac:dyDescent="0.25">
      <c r="A260" s="13"/>
      <c r="B260" s="13"/>
      <c r="C260" s="9"/>
    </row>
    <row r="261" spans="1:3" s="4" customFormat="1" x14ac:dyDescent="0.25">
      <c r="A261" s="13"/>
      <c r="B261" s="13"/>
      <c r="C261" s="9"/>
    </row>
    <row r="262" spans="1:3" s="4" customFormat="1" x14ac:dyDescent="0.25">
      <c r="A262" s="13"/>
      <c r="B262" s="13"/>
      <c r="C262" s="9"/>
    </row>
    <row r="263" spans="1:3" s="4" customFormat="1" x14ac:dyDescent="0.25">
      <c r="A263" s="13"/>
      <c r="B263" s="13"/>
      <c r="C263" s="9"/>
    </row>
    <row r="264" spans="1:3" s="4" customFormat="1" x14ac:dyDescent="0.25">
      <c r="A264" s="13"/>
      <c r="B264" s="13"/>
      <c r="C264" s="9"/>
    </row>
    <row r="265" spans="1:3" s="4" customFormat="1" x14ac:dyDescent="0.25">
      <c r="A265" s="13"/>
      <c r="B265" s="13"/>
      <c r="C265" s="9"/>
    </row>
    <row r="266" spans="1:3" s="4" customFormat="1" x14ac:dyDescent="0.25">
      <c r="A266" s="13"/>
      <c r="B266" s="13"/>
      <c r="C266" s="9"/>
    </row>
    <row r="267" spans="1:3" s="4" customFormat="1" x14ac:dyDescent="0.25">
      <c r="A267" s="13"/>
      <c r="B267" s="13"/>
      <c r="C267" s="9"/>
    </row>
    <row r="268" spans="1:3" s="4" customFormat="1" x14ac:dyDescent="0.25">
      <c r="A268" s="13"/>
      <c r="B268" s="13"/>
      <c r="C268" s="9"/>
    </row>
    <row r="269" spans="1:3" s="4" customFormat="1" x14ac:dyDescent="0.25">
      <c r="A269" s="13"/>
      <c r="B269" s="13"/>
      <c r="C269" s="9"/>
    </row>
    <row r="270" spans="1:3" s="4" customFormat="1" x14ac:dyDescent="0.25">
      <c r="A270" s="13"/>
      <c r="B270" s="13"/>
      <c r="C270" s="9"/>
    </row>
    <row r="271" spans="1:3" s="4" customFormat="1" x14ac:dyDescent="0.25">
      <c r="A271" s="13"/>
      <c r="B271" s="13"/>
      <c r="C271" s="9"/>
    </row>
    <row r="272" spans="1:3" s="4" customFormat="1" x14ac:dyDescent="0.25">
      <c r="A272" s="13"/>
      <c r="B272" s="13"/>
      <c r="C272" s="9"/>
    </row>
    <row r="273" spans="1:3" s="4" customFormat="1" x14ac:dyDescent="0.25">
      <c r="A273" s="13"/>
      <c r="B273" s="13"/>
      <c r="C273" s="9"/>
    </row>
    <row r="274" spans="1:3" s="4" customFormat="1" x14ac:dyDescent="0.25">
      <c r="A274" s="13"/>
      <c r="B274" s="13"/>
      <c r="C274" s="9"/>
    </row>
    <row r="275" spans="1:3" s="4" customFormat="1" x14ac:dyDescent="0.25">
      <c r="A275" s="13"/>
      <c r="B275" s="13"/>
      <c r="C275" s="9"/>
    </row>
    <row r="276" spans="1:3" s="4" customFormat="1" x14ac:dyDescent="0.25">
      <c r="A276" s="13"/>
      <c r="B276" s="13"/>
      <c r="C276" s="9"/>
    </row>
    <row r="277" spans="1:3" s="4" customFormat="1" x14ac:dyDescent="0.25">
      <c r="A277" s="13"/>
      <c r="B277" s="13"/>
      <c r="C277" s="9"/>
    </row>
    <row r="278" spans="1:3" s="4" customFormat="1" x14ac:dyDescent="0.25">
      <c r="A278" s="13"/>
      <c r="B278" s="13"/>
      <c r="C278" s="9"/>
    </row>
    <row r="279" spans="1:3" s="4" customFormat="1" x14ac:dyDescent="0.25">
      <c r="A279" s="13"/>
      <c r="B279" s="13"/>
      <c r="C279" s="9"/>
    </row>
    <row r="280" spans="1:3" s="4" customFormat="1" x14ac:dyDescent="0.25">
      <c r="A280" s="13"/>
      <c r="B280" s="13"/>
      <c r="C280" s="9"/>
    </row>
    <row r="281" spans="1:3" s="4" customFormat="1" x14ac:dyDescent="0.25">
      <c r="A281" s="13"/>
      <c r="B281" s="13"/>
      <c r="C281" s="9"/>
    </row>
    <row r="282" spans="1:3" s="4" customFormat="1" x14ac:dyDescent="0.25">
      <c r="A282" s="13"/>
      <c r="B282" s="13"/>
      <c r="C282" s="9"/>
    </row>
    <row r="283" spans="1:3" s="4" customFormat="1" x14ac:dyDescent="0.25">
      <c r="A283" s="13"/>
      <c r="B283" s="13"/>
      <c r="C283" s="9"/>
    </row>
    <row r="284" spans="1:3" s="4" customFormat="1" x14ac:dyDescent="0.25">
      <c r="A284" s="13"/>
      <c r="B284" s="13"/>
      <c r="C284" s="9"/>
    </row>
    <row r="285" spans="1:3" s="4" customFormat="1" x14ac:dyDescent="0.25">
      <c r="A285" s="13"/>
      <c r="B285" s="13"/>
      <c r="C285" s="9"/>
    </row>
    <row r="286" spans="1:3" s="4" customFormat="1" x14ac:dyDescent="0.25">
      <c r="A286" s="13"/>
      <c r="B286" s="13"/>
      <c r="C286" s="9"/>
    </row>
    <row r="287" spans="1:3" s="4" customFormat="1" x14ac:dyDescent="0.25">
      <c r="A287" s="13"/>
      <c r="B287" s="13"/>
      <c r="C287" s="9"/>
    </row>
    <row r="288" spans="1:3" s="4" customFormat="1" x14ac:dyDescent="0.25">
      <c r="A288" s="13"/>
      <c r="B288" s="13"/>
      <c r="C288" s="9"/>
    </row>
    <row r="289" spans="1:3" s="4" customFormat="1" x14ac:dyDescent="0.25">
      <c r="A289" s="13"/>
      <c r="B289" s="13"/>
      <c r="C289" s="9"/>
    </row>
    <row r="290" spans="1:3" s="4" customFormat="1" x14ac:dyDescent="0.25">
      <c r="A290" s="13"/>
      <c r="B290" s="13"/>
      <c r="C290" s="9"/>
    </row>
    <row r="291" spans="1:3" s="4" customFormat="1" x14ac:dyDescent="0.25">
      <c r="A291" s="13"/>
      <c r="B291" s="13"/>
      <c r="C291" s="9"/>
    </row>
    <row r="292" spans="1:3" s="4" customFormat="1" x14ac:dyDescent="0.25">
      <c r="A292" s="13"/>
      <c r="B292" s="13"/>
      <c r="C292" s="9"/>
    </row>
    <row r="293" spans="1:3" s="4" customFormat="1" x14ac:dyDescent="0.25">
      <c r="A293" s="13"/>
      <c r="B293" s="13"/>
      <c r="C293" s="9"/>
    </row>
    <row r="294" spans="1:3" s="4" customFormat="1" x14ac:dyDescent="0.25">
      <c r="A294" s="13"/>
      <c r="B294" s="13"/>
      <c r="C294" s="9"/>
    </row>
    <row r="295" spans="1:3" s="4" customFormat="1" x14ac:dyDescent="0.25">
      <c r="A295" s="13"/>
      <c r="B295" s="13"/>
      <c r="C295" s="9"/>
    </row>
    <row r="296" spans="1:3" s="4" customFormat="1" x14ac:dyDescent="0.25">
      <c r="A296" s="13"/>
      <c r="B296" s="13"/>
      <c r="C296" s="9"/>
    </row>
    <row r="297" spans="1:3" s="4" customFormat="1" x14ac:dyDescent="0.25">
      <c r="A297" s="13"/>
      <c r="B297" s="13"/>
      <c r="C297" s="9"/>
    </row>
    <row r="298" spans="1:3" s="4" customFormat="1" x14ac:dyDescent="0.25">
      <c r="A298" s="13"/>
      <c r="B298" s="13"/>
      <c r="C298" s="9"/>
    </row>
    <row r="299" spans="1:3" s="4" customFormat="1" x14ac:dyDescent="0.25">
      <c r="A299" s="13"/>
      <c r="B299" s="13"/>
      <c r="C299" s="9"/>
    </row>
    <row r="300" spans="1:3" s="4" customFormat="1" x14ac:dyDescent="0.25">
      <c r="A300" s="13"/>
      <c r="B300" s="13"/>
      <c r="C300" s="9"/>
    </row>
    <row r="301" spans="1:3" s="4" customFormat="1" x14ac:dyDescent="0.25">
      <c r="A301" s="13"/>
      <c r="B301" s="13"/>
      <c r="C301" s="9"/>
    </row>
    <row r="302" spans="1:3" s="4" customFormat="1" x14ac:dyDescent="0.25">
      <c r="A302" s="13"/>
      <c r="B302" s="13"/>
      <c r="C302" s="9"/>
    </row>
    <row r="303" spans="1:3" s="4" customFormat="1" x14ac:dyDescent="0.25">
      <c r="A303" s="13"/>
      <c r="B303" s="13"/>
      <c r="C303" s="9"/>
    </row>
    <row r="304" spans="1:3" s="4" customFormat="1" x14ac:dyDescent="0.25">
      <c r="A304" s="13"/>
      <c r="B304" s="13"/>
      <c r="C304" s="9"/>
    </row>
    <row r="305" spans="1:3" s="4" customFormat="1" x14ac:dyDescent="0.25">
      <c r="A305" s="13"/>
      <c r="B305" s="13"/>
      <c r="C305" s="9"/>
    </row>
    <row r="306" spans="1:3" s="4" customFormat="1" x14ac:dyDescent="0.25">
      <c r="A306" s="13"/>
      <c r="B306" s="13"/>
      <c r="C306" s="9"/>
    </row>
    <row r="307" spans="1:3" s="4" customFormat="1" x14ac:dyDescent="0.25">
      <c r="A307" s="13"/>
      <c r="B307" s="13"/>
      <c r="C307" s="9"/>
    </row>
    <row r="308" spans="1:3" s="4" customFormat="1" x14ac:dyDescent="0.25">
      <c r="A308" s="13"/>
      <c r="B308" s="13"/>
      <c r="C308" s="9"/>
    </row>
    <row r="309" spans="1:3" s="4" customFormat="1" x14ac:dyDescent="0.25">
      <c r="A309" s="13"/>
      <c r="B309" s="13"/>
      <c r="C309" s="9"/>
    </row>
    <row r="310" spans="1:3" s="4" customFormat="1" x14ac:dyDescent="0.25">
      <c r="A310" s="13"/>
      <c r="B310" s="13"/>
      <c r="C310" s="9"/>
    </row>
    <row r="311" spans="1:3" s="4" customFormat="1" x14ac:dyDescent="0.25">
      <c r="A311" s="13"/>
      <c r="B311" s="13"/>
      <c r="C311" s="9"/>
    </row>
    <row r="312" spans="1:3" s="4" customFormat="1" x14ac:dyDescent="0.25">
      <c r="A312" s="13"/>
      <c r="B312" s="13"/>
      <c r="C312" s="9"/>
    </row>
    <row r="313" spans="1:3" s="4" customFormat="1" x14ac:dyDescent="0.25">
      <c r="A313" s="13"/>
      <c r="B313" s="13"/>
      <c r="C313" s="9"/>
    </row>
    <row r="314" spans="1:3" s="4" customFormat="1" x14ac:dyDescent="0.25">
      <c r="A314" s="13"/>
      <c r="B314" s="13"/>
      <c r="C314" s="9"/>
    </row>
    <row r="315" spans="1:3" s="4" customFormat="1" x14ac:dyDescent="0.25">
      <c r="A315" s="13"/>
      <c r="B315" s="13"/>
      <c r="C315" s="9"/>
    </row>
    <row r="316" spans="1:3" s="4" customFormat="1" x14ac:dyDescent="0.25">
      <c r="A316" s="13"/>
      <c r="B316" s="13"/>
      <c r="C316" s="9"/>
    </row>
    <row r="317" spans="1:3" s="4" customFormat="1" x14ac:dyDescent="0.25">
      <c r="A317" s="13"/>
      <c r="B317" s="13"/>
      <c r="C317" s="9"/>
    </row>
    <row r="318" spans="1:3" s="4" customFormat="1" x14ac:dyDescent="0.25">
      <c r="A318" s="13"/>
      <c r="B318" s="13"/>
      <c r="C318" s="9"/>
    </row>
    <row r="319" spans="1:3" s="4" customFormat="1" x14ac:dyDescent="0.25">
      <c r="A319" s="13"/>
      <c r="B319" s="13"/>
      <c r="C319" s="9"/>
    </row>
    <row r="320" spans="1:3" s="4" customFormat="1" x14ac:dyDescent="0.25">
      <c r="A320" s="13"/>
      <c r="B320" s="13"/>
      <c r="C320" s="9"/>
    </row>
    <row r="321" spans="1:3" s="4" customFormat="1" x14ac:dyDescent="0.25">
      <c r="A321" s="13"/>
      <c r="B321" s="13"/>
      <c r="C321" s="9"/>
    </row>
    <row r="322" spans="1:3" s="4" customFormat="1" x14ac:dyDescent="0.25">
      <c r="A322" s="13"/>
      <c r="B322" s="13"/>
      <c r="C322" s="9"/>
    </row>
    <row r="323" spans="1:3" s="4" customFormat="1" x14ac:dyDescent="0.25">
      <c r="A323" s="13"/>
      <c r="B323" s="13"/>
      <c r="C323" s="9"/>
    </row>
    <row r="324" spans="1:3" s="4" customFormat="1" x14ac:dyDescent="0.25">
      <c r="A324" s="13"/>
      <c r="B324" s="13"/>
      <c r="C324" s="9"/>
    </row>
    <row r="325" spans="1:3" s="4" customFormat="1" x14ac:dyDescent="0.25">
      <c r="A325" s="13"/>
      <c r="B325" s="13"/>
      <c r="C325" s="9"/>
    </row>
    <row r="326" spans="1:3" s="4" customFormat="1" x14ac:dyDescent="0.25">
      <c r="A326" s="13"/>
      <c r="B326" s="13"/>
      <c r="C326" s="9"/>
    </row>
    <row r="327" spans="1:3" s="4" customFormat="1" x14ac:dyDescent="0.25">
      <c r="A327" s="13"/>
      <c r="B327" s="13"/>
      <c r="C327" s="9"/>
    </row>
    <row r="328" spans="1:3" s="4" customFormat="1" x14ac:dyDescent="0.25">
      <c r="A328" s="13"/>
      <c r="B328" s="13"/>
      <c r="C328" s="9"/>
    </row>
    <row r="329" spans="1:3" s="4" customFormat="1" x14ac:dyDescent="0.25">
      <c r="A329" s="13"/>
      <c r="B329" s="13"/>
      <c r="C329" s="9"/>
    </row>
    <row r="330" spans="1:3" s="4" customFormat="1" x14ac:dyDescent="0.25">
      <c r="A330" s="13"/>
      <c r="B330" s="13"/>
      <c r="C330" s="9"/>
    </row>
    <row r="331" spans="1:3" s="4" customFormat="1" x14ac:dyDescent="0.25">
      <c r="A331" s="13"/>
      <c r="B331" s="13"/>
      <c r="C331" s="9"/>
    </row>
    <row r="332" spans="1:3" s="4" customFormat="1" x14ac:dyDescent="0.25">
      <c r="A332" s="13"/>
      <c r="B332" s="13"/>
      <c r="C332" s="9"/>
    </row>
    <row r="333" spans="1:3" s="4" customFormat="1" x14ac:dyDescent="0.25">
      <c r="A333" s="13"/>
      <c r="B333" s="13"/>
      <c r="C333" s="9"/>
    </row>
    <row r="334" spans="1:3" s="4" customFormat="1" x14ac:dyDescent="0.25">
      <c r="A334" s="13"/>
      <c r="B334" s="13"/>
      <c r="C334" s="9"/>
    </row>
    <row r="335" spans="1:3" s="4" customFormat="1" x14ac:dyDescent="0.25">
      <c r="A335" s="13"/>
      <c r="B335" s="13"/>
      <c r="C335" s="9"/>
    </row>
    <row r="336" spans="1:3" s="4" customFormat="1" x14ac:dyDescent="0.25">
      <c r="A336" s="13"/>
      <c r="B336" s="13"/>
      <c r="C336" s="9"/>
    </row>
    <row r="337" spans="1:3" s="4" customFormat="1" x14ac:dyDescent="0.25">
      <c r="A337" s="13"/>
      <c r="B337" s="13"/>
      <c r="C337" s="9"/>
    </row>
    <row r="338" spans="1:3" s="4" customFormat="1" x14ac:dyDescent="0.25">
      <c r="A338" s="13"/>
      <c r="B338" s="13"/>
      <c r="C338" s="9"/>
    </row>
    <row r="339" spans="1:3" s="4" customFormat="1" x14ac:dyDescent="0.25">
      <c r="A339" s="13"/>
      <c r="B339" s="13"/>
      <c r="C339" s="9"/>
    </row>
    <row r="340" spans="1:3" s="4" customFormat="1" x14ac:dyDescent="0.25">
      <c r="A340" s="13"/>
      <c r="B340" s="13"/>
      <c r="C340" s="9"/>
    </row>
    <row r="341" spans="1:3" s="4" customFormat="1" x14ac:dyDescent="0.25">
      <c r="A341" s="13"/>
      <c r="B341" s="13"/>
      <c r="C341" s="9"/>
    </row>
    <row r="342" spans="1:3" s="4" customFormat="1" x14ac:dyDescent="0.25">
      <c r="A342" s="13"/>
      <c r="B342" s="13"/>
      <c r="C342" s="9"/>
    </row>
    <row r="343" spans="1:3" s="4" customFormat="1" x14ac:dyDescent="0.25">
      <c r="A343" s="13"/>
      <c r="B343" s="13"/>
      <c r="C343" s="9"/>
    </row>
    <row r="344" spans="1:3" s="4" customFormat="1" x14ac:dyDescent="0.25">
      <c r="A344" s="13"/>
      <c r="B344" s="13"/>
      <c r="C344" s="9"/>
    </row>
    <row r="345" spans="1:3" s="4" customFormat="1" x14ac:dyDescent="0.25">
      <c r="A345" s="13"/>
      <c r="B345" s="13"/>
      <c r="C345" s="9"/>
    </row>
    <row r="346" spans="1:3" s="4" customFormat="1" x14ac:dyDescent="0.25">
      <c r="A346" s="13"/>
      <c r="B346" s="13"/>
      <c r="C346" s="9"/>
    </row>
    <row r="347" spans="1:3" s="4" customFormat="1" x14ac:dyDescent="0.25">
      <c r="A347" s="13"/>
      <c r="B347" s="13"/>
      <c r="C347" s="9"/>
    </row>
    <row r="348" spans="1:3" s="4" customFormat="1" x14ac:dyDescent="0.25">
      <c r="C348" s="9"/>
    </row>
    <row r="349" spans="1:3" s="4" customFormat="1" x14ac:dyDescent="0.25">
      <c r="C349" s="9"/>
    </row>
    <row r="350" spans="1:3" s="4" customFormat="1" x14ac:dyDescent="0.25">
      <c r="C350" s="10"/>
    </row>
    <row r="351" spans="1:3" s="4" customFormat="1" x14ac:dyDescent="0.25">
      <c r="C351" s="10"/>
    </row>
    <row r="352" spans="1:3" s="4" customFormat="1" x14ac:dyDescent="0.25">
      <c r="C352" s="10"/>
    </row>
    <row r="353" spans="3:3" s="4" customFormat="1" x14ac:dyDescent="0.25">
      <c r="C353" s="10"/>
    </row>
    <row r="354" spans="3:3" s="4" customFormat="1" x14ac:dyDescent="0.25">
      <c r="C354" s="10"/>
    </row>
    <row r="355" spans="3:3" s="4" customFormat="1" x14ac:dyDescent="0.25">
      <c r="C355" s="10"/>
    </row>
    <row r="356" spans="3:3" s="4" customFormat="1" x14ac:dyDescent="0.25">
      <c r="C356" s="10"/>
    </row>
    <row r="357" spans="3:3" s="4" customFormat="1" x14ac:dyDescent="0.25">
      <c r="C357" s="10"/>
    </row>
    <row r="358" spans="3:3" s="4" customFormat="1" x14ac:dyDescent="0.25">
      <c r="C358" s="10"/>
    </row>
    <row r="359" spans="3:3" s="4" customFormat="1" x14ac:dyDescent="0.25">
      <c r="C359" s="10"/>
    </row>
    <row r="360" spans="3:3" x14ac:dyDescent="0.25">
      <c r="C360" s="10"/>
    </row>
    <row r="361" spans="3:3" x14ac:dyDescent="0.25">
      <c r="C361" s="10"/>
    </row>
    <row r="362" spans="3:3" x14ac:dyDescent="0.25">
      <c r="C362" s="10"/>
    </row>
    <row r="363" spans="3:3" x14ac:dyDescent="0.25">
      <c r="C363" s="10"/>
    </row>
    <row r="364" spans="3:3" x14ac:dyDescent="0.25">
      <c r="C364" s="11"/>
    </row>
    <row r="365" spans="3:3" x14ac:dyDescent="0.25">
      <c r="C365" s="11"/>
    </row>
  </sheetData>
  <sortState ref="C1:M347">
    <sortCondition descending="1" ref="C1:C347"/>
  </sortState>
  <dataConsolidate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zoomScale="110" zoomScaleNormal="110" workbookViewId="0">
      <selection activeCell="F3" sqref="F3"/>
    </sheetView>
  </sheetViews>
  <sheetFormatPr defaultColWidth="29.140625" defaultRowHeight="15" x14ac:dyDescent="0.25"/>
  <cols>
    <col min="1" max="1" width="3" bestFit="1" customWidth="1"/>
    <col min="2" max="2" width="6.85546875" style="24" customWidth="1"/>
    <col min="3" max="3" width="23.28515625" bestFit="1" customWidth="1"/>
    <col min="4" max="4" width="7.140625" style="22" customWidth="1"/>
  </cols>
  <sheetData>
    <row r="1" spans="1:4" x14ac:dyDescent="0.25">
      <c r="A1" s="18">
        <v>1</v>
      </c>
      <c r="B1" s="23">
        <v>1</v>
      </c>
      <c r="C1" s="18" t="s">
        <v>8</v>
      </c>
      <c r="D1" s="21">
        <v>400</v>
      </c>
    </row>
    <row r="2" spans="1:4" x14ac:dyDescent="0.25">
      <c r="A2" s="18">
        <v>2</v>
      </c>
      <c r="B2" s="23">
        <f>IF(D2=D1,B1,A2)</f>
        <v>2</v>
      </c>
      <c r="C2" s="18" t="s">
        <v>17</v>
      </c>
      <c r="D2" s="21">
        <v>310</v>
      </c>
    </row>
    <row r="3" spans="1:4" x14ac:dyDescent="0.25">
      <c r="A3" s="18">
        <v>3</v>
      </c>
      <c r="B3" s="23">
        <f t="shared" ref="B3:B66" si="0">IF(D3=D2,B2,A3)</f>
        <v>2</v>
      </c>
      <c r="C3" s="18" t="s">
        <v>13</v>
      </c>
      <c r="D3" s="21">
        <v>310</v>
      </c>
    </row>
    <row r="4" spans="1:4" x14ac:dyDescent="0.25">
      <c r="A4" s="18">
        <v>4</v>
      </c>
      <c r="B4" s="23">
        <f t="shared" si="0"/>
        <v>2</v>
      </c>
      <c r="C4" s="18" t="s">
        <v>1</v>
      </c>
      <c r="D4" s="21">
        <v>310</v>
      </c>
    </row>
    <row r="5" spans="1:4" x14ac:dyDescent="0.25">
      <c r="A5" s="18">
        <v>5</v>
      </c>
      <c r="B5" s="23">
        <f t="shared" si="0"/>
        <v>5</v>
      </c>
      <c r="C5" s="18" t="s">
        <v>31</v>
      </c>
      <c r="D5" s="21">
        <v>220</v>
      </c>
    </row>
    <row r="6" spans="1:4" x14ac:dyDescent="0.25">
      <c r="A6" s="18">
        <v>6</v>
      </c>
      <c r="B6" s="23">
        <f t="shared" si="0"/>
        <v>5</v>
      </c>
      <c r="C6" s="18" t="s">
        <v>36</v>
      </c>
      <c r="D6" s="21">
        <v>220</v>
      </c>
    </row>
    <row r="7" spans="1:4" x14ac:dyDescent="0.25">
      <c r="A7" s="18">
        <v>7</v>
      </c>
      <c r="B7" s="23">
        <f t="shared" si="0"/>
        <v>5</v>
      </c>
      <c r="C7" s="18" t="s">
        <v>4</v>
      </c>
      <c r="D7" s="21">
        <v>220</v>
      </c>
    </row>
    <row r="8" spans="1:4" x14ac:dyDescent="0.25">
      <c r="A8" s="18">
        <v>8</v>
      </c>
      <c r="B8" s="23">
        <f t="shared" si="0"/>
        <v>8</v>
      </c>
      <c r="C8" s="18" t="s">
        <v>26</v>
      </c>
      <c r="D8" s="21">
        <v>211</v>
      </c>
    </row>
    <row r="9" spans="1:4" x14ac:dyDescent="0.25">
      <c r="A9" s="18">
        <v>9</v>
      </c>
      <c r="B9" s="23">
        <f t="shared" si="0"/>
        <v>9</v>
      </c>
      <c r="C9" s="19" t="s">
        <v>24</v>
      </c>
      <c r="D9" s="21">
        <v>121</v>
      </c>
    </row>
    <row r="10" spans="1:4" x14ac:dyDescent="0.25">
      <c r="A10" s="18">
        <v>10</v>
      </c>
      <c r="B10" s="23">
        <f t="shared" si="0"/>
        <v>9</v>
      </c>
      <c r="C10" s="19" t="s">
        <v>29</v>
      </c>
      <c r="D10" s="21">
        <v>121</v>
      </c>
    </row>
    <row r="11" spans="1:4" x14ac:dyDescent="0.25">
      <c r="A11" s="18">
        <v>11</v>
      </c>
      <c r="B11" s="23">
        <f t="shared" si="0"/>
        <v>9</v>
      </c>
      <c r="C11" s="18" t="s">
        <v>19</v>
      </c>
      <c r="D11" s="21">
        <v>121</v>
      </c>
    </row>
    <row r="12" spans="1:4" x14ac:dyDescent="0.25">
      <c r="A12" s="18">
        <v>12</v>
      </c>
      <c r="B12" s="23">
        <f t="shared" si="0"/>
        <v>12</v>
      </c>
      <c r="C12" s="18" t="s">
        <v>42</v>
      </c>
      <c r="D12" s="21">
        <v>120</v>
      </c>
    </row>
    <row r="13" spans="1:4" x14ac:dyDescent="0.25">
      <c r="A13" s="18">
        <v>13</v>
      </c>
      <c r="B13" s="23">
        <f t="shared" si="0"/>
        <v>13</v>
      </c>
      <c r="C13" s="18" t="s">
        <v>22</v>
      </c>
      <c r="D13" s="21">
        <v>112</v>
      </c>
    </row>
    <row r="14" spans="1:4" x14ac:dyDescent="0.25">
      <c r="A14" s="18">
        <v>14</v>
      </c>
      <c r="B14" s="23">
        <f t="shared" si="0"/>
        <v>14</v>
      </c>
      <c r="C14" s="18" t="s">
        <v>6</v>
      </c>
      <c r="D14" s="21">
        <v>102</v>
      </c>
    </row>
    <row r="15" spans="1:4" x14ac:dyDescent="0.25">
      <c r="A15" s="18">
        <v>15</v>
      </c>
      <c r="B15" s="23">
        <f t="shared" si="0"/>
        <v>14</v>
      </c>
      <c r="C15" s="18" t="s">
        <v>15</v>
      </c>
      <c r="D15" s="21">
        <v>102</v>
      </c>
    </row>
    <row r="16" spans="1:4" x14ac:dyDescent="0.25">
      <c r="A16" s="18">
        <v>16</v>
      </c>
      <c r="B16" s="23">
        <f t="shared" si="0"/>
        <v>16</v>
      </c>
      <c r="C16" s="18" t="s">
        <v>44</v>
      </c>
      <c r="D16" s="21">
        <v>100</v>
      </c>
    </row>
    <row r="17" spans="1:4" x14ac:dyDescent="0.25">
      <c r="A17" s="18">
        <v>17</v>
      </c>
      <c r="B17" s="23">
        <f t="shared" si="0"/>
        <v>17</v>
      </c>
      <c r="C17" s="19" t="s">
        <v>91</v>
      </c>
      <c r="D17" s="21" t="s">
        <v>440</v>
      </c>
    </row>
    <row r="18" spans="1:4" x14ac:dyDescent="0.25">
      <c r="A18" s="18">
        <v>18</v>
      </c>
      <c r="B18" s="23">
        <f t="shared" si="0"/>
        <v>17</v>
      </c>
      <c r="C18" s="18" t="s">
        <v>52</v>
      </c>
      <c r="D18" s="21" t="s">
        <v>440</v>
      </c>
    </row>
    <row r="19" spans="1:4" x14ac:dyDescent="0.25">
      <c r="A19" s="18">
        <v>19</v>
      </c>
      <c r="B19" s="23">
        <f t="shared" si="0"/>
        <v>19</v>
      </c>
      <c r="C19" s="19" t="s">
        <v>78</v>
      </c>
      <c r="D19" s="21" t="s">
        <v>441</v>
      </c>
    </row>
    <row r="20" spans="1:4" x14ac:dyDescent="0.25">
      <c r="A20" s="18">
        <v>20</v>
      </c>
      <c r="B20" s="23">
        <f t="shared" si="0"/>
        <v>19</v>
      </c>
      <c r="C20" s="18" t="s">
        <v>57</v>
      </c>
      <c r="D20" s="21" t="s">
        <v>441</v>
      </c>
    </row>
    <row r="21" spans="1:4" x14ac:dyDescent="0.25">
      <c r="A21" s="18">
        <v>21</v>
      </c>
      <c r="B21" s="23">
        <f t="shared" si="0"/>
        <v>19</v>
      </c>
      <c r="C21" s="18" t="s">
        <v>54</v>
      </c>
      <c r="D21" s="21" t="s">
        <v>441</v>
      </c>
    </row>
    <row r="22" spans="1:4" x14ac:dyDescent="0.25">
      <c r="A22" s="18">
        <v>22</v>
      </c>
      <c r="B22" s="23">
        <f t="shared" si="0"/>
        <v>22</v>
      </c>
      <c r="C22" s="20" t="s">
        <v>59</v>
      </c>
      <c r="D22" s="21" t="s">
        <v>442</v>
      </c>
    </row>
    <row r="23" spans="1:4" x14ac:dyDescent="0.25">
      <c r="A23" s="18">
        <v>23</v>
      </c>
      <c r="B23" s="23">
        <f t="shared" si="0"/>
        <v>23</v>
      </c>
      <c r="C23" s="18" t="s">
        <v>99</v>
      </c>
      <c r="D23" s="21" t="s">
        <v>443</v>
      </c>
    </row>
    <row r="24" spans="1:4" x14ac:dyDescent="0.25">
      <c r="A24" s="18">
        <v>24</v>
      </c>
      <c r="B24" s="23">
        <f t="shared" si="0"/>
        <v>23</v>
      </c>
      <c r="C24" s="18" t="s">
        <v>110</v>
      </c>
      <c r="D24" s="21" t="s">
        <v>443</v>
      </c>
    </row>
    <row r="25" spans="1:4" x14ac:dyDescent="0.25">
      <c r="A25" s="18">
        <v>25</v>
      </c>
      <c r="B25" s="23">
        <f t="shared" si="0"/>
        <v>25</v>
      </c>
      <c r="C25" s="19" t="s">
        <v>74</v>
      </c>
      <c r="D25" s="21" t="s">
        <v>444</v>
      </c>
    </row>
    <row r="26" spans="1:4" x14ac:dyDescent="0.25">
      <c r="A26" s="18">
        <v>26</v>
      </c>
      <c r="B26" s="23">
        <f t="shared" si="0"/>
        <v>26</v>
      </c>
      <c r="C26" s="18" t="s">
        <v>104</v>
      </c>
      <c r="D26" s="21" t="s">
        <v>445</v>
      </c>
    </row>
    <row r="27" spans="1:4" x14ac:dyDescent="0.25">
      <c r="A27" s="18">
        <v>27</v>
      </c>
      <c r="B27" s="23">
        <f t="shared" si="0"/>
        <v>26</v>
      </c>
      <c r="C27" s="18" t="s">
        <v>87</v>
      </c>
      <c r="D27" s="21" t="s">
        <v>445</v>
      </c>
    </row>
    <row r="28" spans="1:4" x14ac:dyDescent="0.25">
      <c r="A28" s="18">
        <v>28</v>
      </c>
      <c r="B28" s="23">
        <f t="shared" si="0"/>
        <v>28</v>
      </c>
      <c r="C28" s="18" t="s">
        <v>126</v>
      </c>
      <c r="D28" s="21" t="s">
        <v>446</v>
      </c>
    </row>
    <row r="29" spans="1:4" x14ac:dyDescent="0.25">
      <c r="A29" s="18">
        <v>29</v>
      </c>
      <c r="B29" s="23">
        <f t="shared" si="0"/>
        <v>28</v>
      </c>
      <c r="C29" s="19" t="s">
        <v>50</v>
      </c>
      <c r="D29" s="21" t="s">
        <v>446</v>
      </c>
    </row>
    <row r="30" spans="1:4" x14ac:dyDescent="0.25">
      <c r="A30" s="18">
        <v>30</v>
      </c>
      <c r="B30" s="23">
        <f t="shared" si="0"/>
        <v>30</v>
      </c>
      <c r="C30" s="19" t="s">
        <v>66</v>
      </c>
      <c r="D30" s="21" t="s">
        <v>447</v>
      </c>
    </row>
    <row r="31" spans="1:4" x14ac:dyDescent="0.25">
      <c r="A31" s="18">
        <v>31</v>
      </c>
      <c r="B31" s="23">
        <f t="shared" si="0"/>
        <v>30</v>
      </c>
      <c r="C31" s="19" t="s">
        <v>96</v>
      </c>
      <c r="D31" s="21" t="s">
        <v>447</v>
      </c>
    </row>
    <row r="32" spans="1:4" x14ac:dyDescent="0.25">
      <c r="A32" s="18">
        <v>32</v>
      </c>
      <c r="B32" s="23">
        <f t="shared" si="0"/>
        <v>30</v>
      </c>
      <c r="C32" s="19" t="s">
        <v>69</v>
      </c>
      <c r="D32" s="21" t="s">
        <v>447</v>
      </c>
    </row>
    <row r="33" spans="1:4" x14ac:dyDescent="0.25">
      <c r="A33" s="18">
        <v>33</v>
      </c>
      <c r="B33" s="23">
        <f t="shared" si="0"/>
        <v>30</v>
      </c>
      <c r="C33" s="18" t="s">
        <v>89</v>
      </c>
      <c r="D33" s="21" t="s">
        <v>447</v>
      </c>
    </row>
    <row r="34" spans="1:4" x14ac:dyDescent="0.25">
      <c r="A34" s="18">
        <v>34</v>
      </c>
      <c r="B34" s="23">
        <f t="shared" si="0"/>
        <v>34</v>
      </c>
      <c r="C34" s="19" t="s">
        <v>108</v>
      </c>
      <c r="D34" s="21" t="s">
        <v>448</v>
      </c>
    </row>
    <row r="35" spans="1:4" x14ac:dyDescent="0.25">
      <c r="A35" s="18">
        <v>35</v>
      </c>
      <c r="B35" s="23">
        <f t="shared" si="0"/>
        <v>34</v>
      </c>
      <c r="C35" s="18" t="s">
        <v>82</v>
      </c>
      <c r="D35" s="21" t="s">
        <v>448</v>
      </c>
    </row>
    <row r="36" spans="1:4" x14ac:dyDescent="0.25">
      <c r="A36" s="18">
        <v>36</v>
      </c>
      <c r="B36" s="23">
        <f t="shared" si="0"/>
        <v>34</v>
      </c>
      <c r="C36" s="18" t="s">
        <v>76</v>
      </c>
      <c r="D36" s="21" t="s">
        <v>448</v>
      </c>
    </row>
    <row r="37" spans="1:4" x14ac:dyDescent="0.25">
      <c r="A37" s="18">
        <v>37</v>
      </c>
      <c r="B37" s="23">
        <f t="shared" si="0"/>
        <v>34</v>
      </c>
      <c r="C37" s="19" t="s">
        <v>80</v>
      </c>
      <c r="D37" s="21" t="s">
        <v>448</v>
      </c>
    </row>
    <row r="38" spans="1:4" x14ac:dyDescent="0.25">
      <c r="A38" s="18">
        <v>38</v>
      </c>
      <c r="B38" s="23">
        <f t="shared" si="0"/>
        <v>38</v>
      </c>
      <c r="C38" s="18" t="s">
        <v>179</v>
      </c>
      <c r="D38" s="21" t="s">
        <v>449</v>
      </c>
    </row>
    <row r="39" spans="1:4" x14ac:dyDescent="0.25">
      <c r="A39" s="18">
        <v>39</v>
      </c>
      <c r="B39" s="23">
        <f t="shared" si="0"/>
        <v>38</v>
      </c>
      <c r="C39" s="18" t="s">
        <v>137</v>
      </c>
      <c r="D39" s="21" t="s">
        <v>449</v>
      </c>
    </row>
    <row r="40" spans="1:4" x14ac:dyDescent="0.25">
      <c r="A40" s="18">
        <v>40</v>
      </c>
      <c r="B40" s="23">
        <f t="shared" si="0"/>
        <v>40</v>
      </c>
      <c r="C40" s="18" t="s">
        <v>171</v>
      </c>
      <c r="D40" s="21" t="s">
        <v>450</v>
      </c>
    </row>
    <row r="41" spans="1:4" x14ac:dyDescent="0.25">
      <c r="A41" s="18">
        <v>41</v>
      </c>
      <c r="B41" s="23">
        <f t="shared" si="0"/>
        <v>40</v>
      </c>
      <c r="C41" s="18" t="s">
        <v>135</v>
      </c>
      <c r="D41" s="21" t="s">
        <v>450</v>
      </c>
    </row>
    <row r="42" spans="1:4" x14ac:dyDescent="0.25">
      <c r="A42" s="18">
        <v>42</v>
      </c>
      <c r="B42" s="23">
        <f t="shared" si="0"/>
        <v>40</v>
      </c>
      <c r="C42" s="19" t="s">
        <v>151</v>
      </c>
      <c r="D42" s="21" t="s">
        <v>450</v>
      </c>
    </row>
    <row r="43" spans="1:4" x14ac:dyDescent="0.25">
      <c r="A43" s="18">
        <v>43</v>
      </c>
      <c r="B43" s="23">
        <f t="shared" si="0"/>
        <v>40</v>
      </c>
      <c r="C43" s="19" t="s">
        <v>188</v>
      </c>
      <c r="D43" s="21" t="s">
        <v>450</v>
      </c>
    </row>
    <row r="44" spans="1:4" x14ac:dyDescent="0.25">
      <c r="A44" s="18">
        <v>44</v>
      </c>
      <c r="B44" s="23">
        <f t="shared" si="0"/>
        <v>40</v>
      </c>
      <c r="C44" s="19" t="s">
        <v>141</v>
      </c>
      <c r="D44" s="21" t="s">
        <v>450</v>
      </c>
    </row>
    <row r="45" spans="1:4" x14ac:dyDescent="0.25">
      <c r="A45" s="18">
        <v>45</v>
      </c>
      <c r="B45" s="23">
        <f t="shared" si="0"/>
        <v>40</v>
      </c>
      <c r="C45" s="18" t="s">
        <v>173</v>
      </c>
      <c r="D45" s="21" t="s">
        <v>450</v>
      </c>
    </row>
    <row r="46" spans="1:4" x14ac:dyDescent="0.25">
      <c r="A46" s="18">
        <v>46</v>
      </c>
      <c r="B46" s="23">
        <f t="shared" si="0"/>
        <v>46</v>
      </c>
      <c r="C46" s="18" t="s">
        <v>207</v>
      </c>
      <c r="D46" s="21" t="s">
        <v>451</v>
      </c>
    </row>
    <row r="47" spans="1:4" x14ac:dyDescent="0.25">
      <c r="A47" s="18">
        <v>47</v>
      </c>
      <c r="B47" s="23">
        <f t="shared" si="0"/>
        <v>46</v>
      </c>
      <c r="C47" s="18" t="s">
        <v>232</v>
      </c>
      <c r="D47" s="21" t="s">
        <v>451</v>
      </c>
    </row>
    <row r="48" spans="1:4" x14ac:dyDescent="0.25">
      <c r="A48" s="18">
        <v>48</v>
      </c>
      <c r="B48" s="23">
        <f t="shared" si="0"/>
        <v>46</v>
      </c>
      <c r="C48" s="18" t="s">
        <v>224</v>
      </c>
      <c r="D48" s="21" t="s">
        <v>451</v>
      </c>
    </row>
    <row r="49" spans="1:4" x14ac:dyDescent="0.25">
      <c r="A49" s="18">
        <v>49</v>
      </c>
      <c r="B49" s="23">
        <f t="shared" si="0"/>
        <v>46</v>
      </c>
      <c r="C49" s="19" t="s">
        <v>169</v>
      </c>
      <c r="D49" s="21" t="s">
        <v>451</v>
      </c>
    </row>
    <row r="50" spans="1:4" x14ac:dyDescent="0.25">
      <c r="A50" s="18">
        <v>50</v>
      </c>
      <c r="B50" s="23">
        <f t="shared" si="0"/>
        <v>46</v>
      </c>
      <c r="C50" s="19" t="s">
        <v>186</v>
      </c>
      <c r="D50" s="21" t="s">
        <v>451</v>
      </c>
    </row>
    <row r="51" spans="1:4" x14ac:dyDescent="0.25">
      <c r="A51" s="18">
        <v>51</v>
      </c>
      <c r="B51" s="23">
        <f t="shared" si="0"/>
        <v>46</v>
      </c>
      <c r="C51" s="18" t="s">
        <v>227</v>
      </c>
      <c r="D51" s="21" t="s">
        <v>451</v>
      </c>
    </row>
    <row r="52" spans="1:4" x14ac:dyDescent="0.25">
      <c r="A52" s="18">
        <v>52</v>
      </c>
      <c r="B52" s="23">
        <f t="shared" si="0"/>
        <v>46</v>
      </c>
      <c r="C52" s="18" t="s">
        <v>153</v>
      </c>
      <c r="D52" s="21" t="s">
        <v>451</v>
      </c>
    </row>
    <row r="53" spans="1:4" x14ac:dyDescent="0.25">
      <c r="A53" s="18">
        <v>53</v>
      </c>
      <c r="B53" s="23">
        <f t="shared" si="0"/>
        <v>46</v>
      </c>
      <c r="C53" s="18" t="s">
        <v>163</v>
      </c>
      <c r="D53" s="21" t="s">
        <v>451</v>
      </c>
    </row>
    <row r="54" spans="1:4" x14ac:dyDescent="0.25">
      <c r="A54" s="18">
        <v>54</v>
      </c>
      <c r="B54" s="23">
        <f t="shared" si="0"/>
        <v>46</v>
      </c>
      <c r="C54" s="19" t="s">
        <v>176</v>
      </c>
      <c r="D54" s="21" t="s">
        <v>451</v>
      </c>
    </row>
    <row r="55" spans="1:4" x14ac:dyDescent="0.25">
      <c r="A55" s="18">
        <v>55</v>
      </c>
      <c r="B55" s="23">
        <f t="shared" si="0"/>
        <v>46</v>
      </c>
      <c r="C55" s="18" t="s">
        <v>195</v>
      </c>
      <c r="D55" s="21" t="s">
        <v>451</v>
      </c>
    </row>
    <row r="56" spans="1:4" x14ac:dyDescent="0.25">
      <c r="A56" s="18">
        <v>56</v>
      </c>
      <c r="B56" s="23">
        <f t="shared" si="0"/>
        <v>56</v>
      </c>
      <c r="C56" s="19" t="s">
        <v>247</v>
      </c>
      <c r="D56" s="21" t="s">
        <v>452</v>
      </c>
    </row>
    <row r="57" spans="1:4" x14ac:dyDescent="0.25">
      <c r="A57" s="18">
        <v>57</v>
      </c>
      <c r="B57" s="23">
        <f t="shared" si="0"/>
        <v>56</v>
      </c>
      <c r="C57" s="19" t="s">
        <v>148</v>
      </c>
      <c r="D57" s="21" t="s">
        <v>452</v>
      </c>
    </row>
    <row r="58" spans="1:4" x14ac:dyDescent="0.25">
      <c r="A58" s="18">
        <v>58</v>
      </c>
      <c r="B58" s="23">
        <f t="shared" si="0"/>
        <v>56</v>
      </c>
      <c r="C58" s="19" t="s">
        <v>201</v>
      </c>
      <c r="D58" s="21" t="s">
        <v>452</v>
      </c>
    </row>
    <row r="59" spans="1:4" x14ac:dyDescent="0.25">
      <c r="A59" s="18">
        <v>59</v>
      </c>
      <c r="B59" s="23">
        <f t="shared" si="0"/>
        <v>56</v>
      </c>
      <c r="C59" s="18" t="s">
        <v>199</v>
      </c>
      <c r="D59" s="21" t="s">
        <v>452</v>
      </c>
    </row>
    <row r="60" spans="1:4" x14ac:dyDescent="0.25">
      <c r="A60" s="18">
        <v>60</v>
      </c>
      <c r="B60" s="23">
        <f t="shared" si="0"/>
        <v>56</v>
      </c>
      <c r="C60" s="18" t="s">
        <v>139</v>
      </c>
      <c r="D60" s="21" t="s">
        <v>452</v>
      </c>
    </row>
    <row r="61" spans="1:4" x14ac:dyDescent="0.25">
      <c r="A61" s="18">
        <v>61</v>
      </c>
      <c r="B61" s="23">
        <f t="shared" si="0"/>
        <v>56</v>
      </c>
      <c r="C61" s="18" t="s">
        <v>220</v>
      </c>
      <c r="D61" s="21" t="s">
        <v>452</v>
      </c>
    </row>
    <row r="62" spans="1:4" x14ac:dyDescent="0.25">
      <c r="A62" s="18">
        <v>62</v>
      </c>
      <c r="B62" s="23">
        <f t="shared" si="0"/>
        <v>56</v>
      </c>
      <c r="C62" s="18" t="s">
        <v>146</v>
      </c>
      <c r="D62" s="21" t="s">
        <v>452</v>
      </c>
    </row>
    <row r="63" spans="1:4" x14ac:dyDescent="0.25">
      <c r="A63" s="18">
        <v>63</v>
      </c>
      <c r="B63" s="23">
        <f t="shared" si="0"/>
        <v>56</v>
      </c>
      <c r="C63" s="19" t="s">
        <v>238</v>
      </c>
      <c r="D63" s="21" t="s">
        <v>452</v>
      </c>
    </row>
    <row r="64" spans="1:4" x14ac:dyDescent="0.25">
      <c r="A64" s="18">
        <v>64</v>
      </c>
      <c r="B64" s="23">
        <f t="shared" si="0"/>
        <v>56</v>
      </c>
      <c r="C64" s="19" t="s">
        <v>167</v>
      </c>
      <c r="D64" s="21" t="s">
        <v>452</v>
      </c>
    </row>
    <row r="65" spans="1:4" x14ac:dyDescent="0.25">
      <c r="A65" s="18">
        <v>65</v>
      </c>
      <c r="B65" s="23">
        <f t="shared" si="0"/>
        <v>65</v>
      </c>
      <c r="C65" s="18" t="s">
        <v>300</v>
      </c>
      <c r="D65" s="21" t="s">
        <v>453</v>
      </c>
    </row>
    <row r="66" spans="1:4" x14ac:dyDescent="0.25">
      <c r="A66" s="18">
        <v>66</v>
      </c>
      <c r="B66" s="23">
        <f t="shared" si="0"/>
        <v>65</v>
      </c>
      <c r="C66" s="18" t="s">
        <v>359</v>
      </c>
      <c r="D66" s="21" t="s">
        <v>453</v>
      </c>
    </row>
    <row r="67" spans="1:4" x14ac:dyDescent="0.25">
      <c r="A67" s="18">
        <v>67</v>
      </c>
      <c r="B67" s="23">
        <f t="shared" ref="B67:B88" si="1">IF(D67=D66,B66,A67)</f>
        <v>65</v>
      </c>
      <c r="C67" s="18" t="s">
        <v>277</v>
      </c>
      <c r="D67" s="21" t="s">
        <v>453</v>
      </c>
    </row>
    <row r="68" spans="1:4" x14ac:dyDescent="0.25">
      <c r="A68" s="18">
        <v>68</v>
      </c>
      <c r="B68" s="23">
        <f t="shared" si="1"/>
        <v>65</v>
      </c>
      <c r="C68" s="18" t="s">
        <v>285</v>
      </c>
      <c r="D68" s="21" t="s">
        <v>453</v>
      </c>
    </row>
    <row r="69" spans="1:4" x14ac:dyDescent="0.25">
      <c r="A69" s="18">
        <v>69</v>
      </c>
      <c r="B69" s="23">
        <f t="shared" si="1"/>
        <v>65</v>
      </c>
      <c r="C69" s="19" t="s">
        <v>253</v>
      </c>
      <c r="D69" s="21" t="s">
        <v>453</v>
      </c>
    </row>
    <row r="70" spans="1:4" x14ac:dyDescent="0.25">
      <c r="A70" s="18">
        <v>70</v>
      </c>
      <c r="B70" s="23">
        <f t="shared" si="1"/>
        <v>65</v>
      </c>
      <c r="C70" s="18" t="s">
        <v>401</v>
      </c>
      <c r="D70" s="21" t="s">
        <v>453</v>
      </c>
    </row>
    <row r="71" spans="1:4" x14ac:dyDescent="0.25">
      <c r="A71" s="18">
        <v>71</v>
      </c>
      <c r="B71" s="23">
        <f t="shared" si="1"/>
        <v>65</v>
      </c>
      <c r="C71" s="18" t="s">
        <v>341</v>
      </c>
      <c r="D71" s="21" t="s">
        <v>453</v>
      </c>
    </row>
    <row r="72" spans="1:4" x14ac:dyDescent="0.25">
      <c r="A72" s="18">
        <v>72</v>
      </c>
      <c r="B72" s="23">
        <f t="shared" si="1"/>
        <v>65</v>
      </c>
      <c r="C72" s="19" t="s">
        <v>280</v>
      </c>
      <c r="D72" s="21" t="s">
        <v>453</v>
      </c>
    </row>
    <row r="73" spans="1:4" x14ac:dyDescent="0.25">
      <c r="A73" s="18">
        <v>73</v>
      </c>
      <c r="B73" s="23">
        <f t="shared" si="1"/>
        <v>65</v>
      </c>
      <c r="C73" s="18" t="s">
        <v>289</v>
      </c>
      <c r="D73" s="21" t="s">
        <v>453</v>
      </c>
    </row>
    <row r="74" spans="1:4" x14ac:dyDescent="0.25">
      <c r="A74" s="18">
        <v>74</v>
      </c>
      <c r="B74" s="23">
        <f t="shared" si="1"/>
        <v>65</v>
      </c>
      <c r="C74" s="19" t="s">
        <v>378</v>
      </c>
      <c r="D74" s="21" t="s">
        <v>453</v>
      </c>
    </row>
    <row r="75" spans="1:4" x14ac:dyDescent="0.25">
      <c r="A75" s="18">
        <v>75</v>
      </c>
      <c r="B75" s="23">
        <f t="shared" si="1"/>
        <v>65</v>
      </c>
      <c r="C75" s="18" t="s">
        <v>305</v>
      </c>
      <c r="D75" s="21" t="s">
        <v>453</v>
      </c>
    </row>
    <row r="76" spans="1:4" x14ac:dyDescent="0.25">
      <c r="A76" s="18">
        <v>76</v>
      </c>
      <c r="B76" s="23">
        <f t="shared" si="1"/>
        <v>65</v>
      </c>
      <c r="C76" s="18" t="s">
        <v>371</v>
      </c>
      <c r="D76" s="21" t="s">
        <v>453</v>
      </c>
    </row>
    <row r="77" spans="1:4" x14ac:dyDescent="0.25">
      <c r="A77" s="18">
        <v>77</v>
      </c>
      <c r="B77" s="23">
        <f t="shared" si="1"/>
        <v>65</v>
      </c>
      <c r="C77" s="18" t="s">
        <v>412</v>
      </c>
      <c r="D77" s="21" t="s">
        <v>453</v>
      </c>
    </row>
    <row r="78" spans="1:4" x14ac:dyDescent="0.25">
      <c r="A78" s="18">
        <v>78</v>
      </c>
      <c r="B78" s="23">
        <f t="shared" si="1"/>
        <v>65</v>
      </c>
      <c r="C78" s="18" t="s">
        <v>267</v>
      </c>
      <c r="D78" s="21" t="s">
        <v>453</v>
      </c>
    </row>
    <row r="79" spans="1:4" x14ac:dyDescent="0.25">
      <c r="A79" s="18">
        <v>79</v>
      </c>
      <c r="B79" s="23">
        <f t="shared" si="1"/>
        <v>65</v>
      </c>
      <c r="C79" s="18" t="s">
        <v>354</v>
      </c>
      <c r="D79" s="21" t="s">
        <v>453</v>
      </c>
    </row>
    <row r="80" spans="1:4" x14ac:dyDescent="0.25">
      <c r="A80" s="18">
        <v>80</v>
      </c>
      <c r="B80" s="23">
        <f t="shared" si="1"/>
        <v>65</v>
      </c>
      <c r="C80" s="18" t="s">
        <v>264</v>
      </c>
      <c r="D80" s="21" t="s">
        <v>453</v>
      </c>
    </row>
    <row r="81" spans="1:4" x14ac:dyDescent="0.25">
      <c r="A81" s="18">
        <v>81</v>
      </c>
      <c r="B81" s="23">
        <f t="shared" si="1"/>
        <v>65</v>
      </c>
      <c r="C81" s="18" t="s">
        <v>114</v>
      </c>
      <c r="D81" s="21" t="s">
        <v>453</v>
      </c>
    </row>
    <row r="82" spans="1:4" x14ac:dyDescent="0.25">
      <c r="A82" s="18">
        <v>82</v>
      </c>
      <c r="B82" s="23">
        <f t="shared" si="1"/>
        <v>65</v>
      </c>
      <c r="C82" s="18" t="s">
        <v>328</v>
      </c>
      <c r="D82" s="21" t="s">
        <v>453</v>
      </c>
    </row>
    <row r="83" spans="1:4" x14ac:dyDescent="0.25">
      <c r="A83" s="18">
        <v>83</v>
      </c>
      <c r="B83" s="23">
        <f t="shared" si="1"/>
        <v>65</v>
      </c>
      <c r="C83" s="18" t="s">
        <v>249</v>
      </c>
      <c r="D83" s="21" t="s">
        <v>453</v>
      </c>
    </row>
    <row r="84" spans="1:4" x14ac:dyDescent="0.25">
      <c r="A84" s="18">
        <v>84</v>
      </c>
      <c r="B84" s="23">
        <f t="shared" si="1"/>
        <v>65</v>
      </c>
      <c r="C84" s="18" t="s">
        <v>244</v>
      </c>
      <c r="D84" s="21" t="s">
        <v>453</v>
      </c>
    </row>
    <row r="85" spans="1:4" x14ac:dyDescent="0.25">
      <c r="A85" s="18">
        <v>85</v>
      </c>
      <c r="B85" s="23">
        <f t="shared" si="1"/>
        <v>65</v>
      </c>
      <c r="C85" s="18" t="s">
        <v>334</v>
      </c>
      <c r="D85" s="21" t="s">
        <v>453</v>
      </c>
    </row>
    <row r="86" spans="1:4" x14ac:dyDescent="0.25">
      <c r="A86" s="18">
        <v>86</v>
      </c>
      <c r="B86" s="23">
        <f t="shared" si="1"/>
        <v>65</v>
      </c>
      <c r="C86" s="18" t="s">
        <v>348</v>
      </c>
      <c r="D86" s="21" t="s">
        <v>453</v>
      </c>
    </row>
    <row r="87" spans="1:4" x14ac:dyDescent="0.25">
      <c r="A87" s="18">
        <v>87</v>
      </c>
      <c r="B87" s="23">
        <f t="shared" si="1"/>
        <v>65</v>
      </c>
      <c r="C87" s="18" t="s">
        <v>385</v>
      </c>
      <c r="D87" s="21" t="s">
        <v>453</v>
      </c>
    </row>
    <row r="88" spans="1:4" x14ac:dyDescent="0.25">
      <c r="A88" s="18">
        <v>88</v>
      </c>
      <c r="B88" s="23">
        <f t="shared" si="1"/>
        <v>65</v>
      </c>
      <c r="C88" s="18" t="s">
        <v>258</v>
      </c>
      <c r="D88" s="21" t="s">
        <v>453</v>
      </c>
    </row>
  </sheetData>
  <pageMargins left="0.7" right="0.7" top="0.75" bottom="0.75" header="0.3" footer="0.3"/>
  <pageSetup paperSize="9" orientation="portrait" verticalDpi="0" r:id="rId1"/>
  <ignoredErrors>
    <ignoredError sqref="D17 D18:D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данни</vt:lpstr>
      <vt:lpstr>класиране по точки</vt:lpstr>
      <vt:lpstr>класиране по медали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2020-09-21T06:16:28Z</dcterms:modified>
</cp:coreProperties>
</file>